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Feiras - CFE\GERAL DFE - CFE\Montagem de Estandes\RFP 2021\"/>
    </mc:Choice>
  </mc:AlternateContent>
  <bookViews>
    <workbookView xWindow="0" yWindow="0" windowWidth="28800" windowHeight="11235"/>
  </bookViews>
  <sheets>
    <sheet name="Plan1" sheetId="1" r:id="rId1"/>
  </sheets>
  <definedNames>
    <definedName name="_xlnm.Print_Area" localSheetId="0">Plan1!$A$2:$F$267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2" i="1" l="1"/>
  <c r="F233" i="1"/>
  <c r="F234" i="1"/>
  <c r="F235" i="1"/>
  <c r="F236" i="1"/>
  <c r="F237" i="1"/>
  <c r="F238" i="1"/>
  <c r="F239" i="1"/>
  <c r="F240" i="1"/>
  <c r="F241" i="1"/>
  <c r="F242" i="1"/>
  <c r="F243" i="1"/>
  <c r="F224" i="1"/>
  <c r="F115" i="1" l="1"/>
  <c r="F48" i="1"/>
  <c r="F108" i="1" l="1"/>
  <c r="F126" i="1"/>
  <c r="F124" i="1"/>
  <c r="F162" i="1" l="1"/>
  <c r="F125" i="1" l="1"/>
  <c r="F228" i="1" l="1"/>
  <c r="F134" i="1" l="1"/>
  <c r="F122" i="1"/>
  <c r="F123" i="1" l="1"/>
  <c r="F201" i="1"/>
  <c r="F200" i="1"/>
  <c r="F199" i="1"/>
  <c r="F196" i="1"/>
  <c r="F197" i="1"/>
  <c r="F198" i="1"/>
  <c r="F31" i="1" l="1"/>
  <c r="F194" i="1"/>
  <c r="F222" i="1"/>
  <c r="F219" i="1"/>
  <c r="F220" i="1"/>
  <c r="F218" i="1"/>
  <c r="F217" i="1"/>
  <c r="F215" i="1"/>
  <c r="F216" i="1"/>
  <c r="F208" i="1"/>
  <c r="F59" i="1"/>
  <c r="F203" i="1"/>
  <c r="F188" i="1"/>
  <c r="F189" i="1"/>
  <c r="F190" i="1"/>
  <c r="F187" i="1"/>
  <c r="F184" i="1" l="1"/>
  <c r="F185" i="1"/>
  <c r="F186" i="1"/>
  <c r="F192" i="1"/>
  <c r="F191" i="1"/>
  <c r="F202" i="1"/>
  <c r="F195" i="1"/>
  <c r="F67" i="1" l="1"/>
  <c r="F70" i="1" l="1"/>
  <c r="F57" i="1"/>
  <c r="F56" i="1"/>
  <c r="F213" i="1"/>
  <c r="F221" i="1"/>
  <c r="F226" i="1"/>
  <c r="F98" i="1" l="1"/>
  <c r="F66" i="1"/>
  <c r="F75" i="1"/>
  <c r="F69" i="1"/>
  <c r="F65" i="1"/>
  <c r="F68" i="1"/>
  <c r="F231" i="1"/>
  <c r="F58" i="1"/>
  <c r="F55" i="1"/>
  <c r="F229" i="1"/>
  <c r="F29" i="1"/>
  <c r="F225" i="1"/>
  <c r="F214" i="1"/>
  <c r="F223" i="1"/>
  <c r="F212" i="1"/>
  <c r="F211" i="1"/>
  <c r="F210" i="1"/>
  <c r="F209" i="1"/>
  <c r="F207" i="1"/>
  <c r="F206" i="1"/>
  <c r="F205" i="1"/>
  <c r="F193" i="1"/>
  <c r="F183" i="1"/>
  <c r="F182" i="1"/>
  <c r="F181" i="1"/>
  <c r="F180" i="1"/>
  <c r="F179" i="1"/>
  <c r="F178" i="1"/>
  <c r="F177" i="1"/>
  <c r="F175" i="1"/>
  <c r="F174" i="1"/>
  <c r="F173" i="1"/>
  <c r="F172" i="1"/>
  <c r="F169" i="1"/>
  <c r="F168" i="1"/>
  <c r="F167" i="1"/>
  <c r="F166" i="1"/>
  <c r="F165" i="1"/>
  <c r="F164" i="1"/>
  <c r="F163"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3" i="1"/>
  <c r="F132" i="1"/>
  <c r="F131" i="1"/>
  <c r="F130" i="1"/>
  <c r="F129" i="1"/>
  <c r="F128" i="1"/>
  <c r="F127" i="1"/>
  <c r="F121" i="1"/>
  <c r="F120" i="1"/>
  <c r="F119" i="1"/>
  <c r="F118" i="1"/>
  <c r="F117" i="1"/>
  <c r="F116" i="1"/>
  <c r="F114" i="1"/>
  <c r="F113" i="1"/>
  <c r="F112" i="1"/>
  <c r="F111" i="1"/>
  <c r="F110" i="1"/>
  <c r="F109" i="1"/>
  <c r="F107" i="1"/>
  <c r="F106" i="1"/>
  <c r="F105" i="1"/>
  <c r="F104" i="1"/>
  <c r="F103" i="1"/>
  <c r="F102" i="1"/>
  <c r="F101" i="1"/>
  <c r="F99" i="1"/>
  <c r="F97" i="1"/>
  <c r="F96" i="1"/>
  <c r="F95" i="1"/>
  <c r="F94" i="1"/>
  <c r="F93" i="1"/>
  <c r="F92" i="1"/>
  <c r="F91" i="1"/>
  <c r="F90" i="1"/>
  <c r="F89" i="1"/>
  <c r="F88" i="1"/>
  <c r="F87" i="1"/>
  <c r="F84" i="1"/>
  <c r="F83" i="1"/>
  <c r="F82" i="1"/>
  <c r="F81" i="1"/>
  <c r="F80" i="1"/>
  <c r="F79" i="1"/>
  <c r="F78" i="1"/>
  <c r="F77" i="1"/>
  <c r="F76" i="1"/>
  <c r="F74" i="1"/>
  <c r="F73" i="1"/>
  <c r="F72" i="1"/>
  <c r="F71" i="1"/>
  <c r="F64" i="1"/>
  <c r="F63" i="1"/>
  <c r="F62" i="1"/>
  <c r="F61" i="1"/>
  <c r="F46" i="1"/>
  <c r="F45" i="1"/>
  <c r="F44" i="1"/>
  <c r="F43" i="1"/>
  <c r="F42" i="1"/>
  <c r="F40" i="1"/>
  <c r="F34" i="1"/>
  <c r="F39" i="1"/>
  <c r="F38" i="1"/>
  <c r="F37" i="1"/>
  <c r="F32" i="1"/>
  <c r="F53" i="1"/>
  <c r="F52" i="1"/>
  <c r="F51" i="1"/>
  <c r="F50" i="1"/>
  <c r="F49" i="1"/>
  <c r="F41" i="1"/>
  <c r="F36" i="1"/>
  <c r="F35" i="1"/>
  <c r="F33" i="1"/>
  <c r="F47" i="1"/>
  <c r="F28" i="1"/>
  <c r="F227" i="1"/>
  <c r="F27" i="1"/>
  <c r="F26" i="1"/>
  <c r="F25" i="1"/>
  <c r="F24" i="1"/>
  <c r="F23" i="1"/>
  <c r="F22" i="1"/>
  <c r="F21" i="1"/>
  <c r="F20" i="1"/>
  <c r="F19" i="1"/>
  <c r="F18" i="1"/>
  <c r="F17" i="1"/>
  <c r="F16" i="1"/>
  <c r="F15" i="1"/>
  <c r="F14" i="1"/>
  <c r="F13" i="1"/>
  <c r="F12" i="1"/>
  <c r="F11" i="1"/>
  <c r="F244" i="1" l="1"/>
  <c r="F247" i="1" s="1"/>
  <c r="F248" i="1" s="1"/>
</calcChain>
</file>

<file path=xl/comments1.xml><?xml version="1.0" encoding="utf-8"?>
<comments xmlns="http://schemas.openxmlformats.org/spreadsheetml/2006/main">
  <authors>
    <author>Elio Barbosa Garcia Filho</author>
  </authors>
  <commentList>
    <comment ref="B59" authorId="0" shapeId="0">
      <text>
        <r>
          <rPr>
            <b/>
            <sz val="9"/>
            <color indexed="81"/>
            <rFont val="Segoe UI"/>
            <family val="2"/>
          </rPr>
          <t>Elio Barbosa Garcia Filho:</t>
        </r>
        <r>
          <rPr>
            <sz val="9"/>
            <color indexed="81"/>
            <rFont val="Segoe UI"/>
            <family val="2"/>
          </rPr>
          <t xml:space="preserve">
Me parece que a diferença entre esta opção e as outras que abrangem música ao vivo, é que aqui se trata de um músico individual e não grupo. Acho interessante manter como uma opção a mais. </t>
        </r>
      </text>
    </comment>
    <comment ref="B87" authorId="0" shapeId="0">
      <text>
        <r>
          <rPr>
            <b/>
            <sz val="9"/>
            <color indexed="81"/>
            <rFont val="Segoe UI"/>
            <family val="2"/>
          </rPr>
          <t>Elio Barbosa Garcia Filho:</t>
        </r>
        <r>
          <rPr>
            <sz val="9"/>
            <color indexed="81"/>
            <rFont val="Segoe UI"/>
            <family val="2"/>
          </rPr>
          <t xml:space="preserve">
Entendo que o credenciamento é sempre feito pela organizadora da feira. (Leitor de credenciais??)</t>
        </r>
      </text>
    </comment>
    <comment ref="B127" authorId="0" shapeId="0">
      <text>
        <r>
          <rPr>
            <b/>
            <sz val="9"/>
            <color indexed="81"/>
            <rFont val="Segoe UI"/>
            <family val="2"/>
          </rPr>
          <t>Elio Barbosa Garcia Filho:</t>
        </r>
        <r>
          <rPr>
            <sz val="9"/>
            <color indexed="81"/>
            <rFont val="Segoe UI"/>
            <family val="2"/>
          </rPr>
          <t xml:space="preserve">
Não é um tipo ou a mesma coisa que um Touch Screen?</t>
        </r>
      </text>
    </comment>
  </commentList>
</comments>
</file>

<file path=xl/sharedStrings.xml><?xml version="1.0" encoding="utf-8"?>
<sst xmlns="http://schemas.openxmlformats.org/spreadsheetml/2006/main" count="1434" uniqueCount="514">
  <si>
    <t xml:space="preserve">NIF/NIT/TAX ID/ Nº:  </t>
  </si>
  <si>
    <t>N.</t>
  </si>
  <si>
    <t>1.1</t>
  </si>
  <si>
    <t>1.2</t>
  </si>
  <si>
    <t>1.3</t>
  </si>
  <si>
    <t>1.4</t>
  </si>
  <si>
    <t>2.1</t>
  </si>
  <si>
    <t>4.1</t>
  </si>
  <si>
    <t>4.4</t>
  </si>
  <si>
    <t>4.7</t>
  </si>
  <si>
    <t>4.8</t>
  </si>
  <si>
    <t>4.9</t>
  </si>
  <si>
    <t>4.10</t>
  </si>
  <si>
    <t>4.11</t>
  </si>
  <si>
    <t>4.12</t>
  </si>
  <si>
    <t>4.13</t>
  </si>
  <si>
    <t>4.14</t>
  </si>
  <si>
    <t>4.15</t>
  </si>
  <si>
    <t>4.16</t>
  </si>
  <si>
    <t>4.17</t>
  </si>
  <si>
    <t>4.18</t>
  </si>
  <si>
    <t>4.19</t>
  </si>
  <si>
    <t>4.20</t>
  </si>
  <si>
    <t>4.21</t>
  </si>
  <si>
    <t>4.22</t>
  </si>
  <si>
    <t>4.23</t>
  </si>
  <si>
    <t>4.24</t>
  </si>
  <si>
    <t>5.1</t>
  </si>
  <si>
    <t>5.2</t>
  </si>
  <si>
    <t>5.3</t>
  </si>
  <si>
    <t>5.4</t>
  </si>
  <si>
    <t>kg</t>
  </si>
  <si>
    <t>Kg</t>
  </si>
  <si>
    <t>6.1</t>
  </si>
  <si>
    <t>6.2</t>
  </si>
  <si>
    <t>6.3</t>
  </si>
  <si>
    <t>7.1</t>
  </si>
  <si>
    <t>7.2</t>
  </si>
  <si>
    <t>7.3</t>
  </si>
  <si>
    <t>4.2</t>
  </si>
  <si>
    <t>4.3</t>
  </si>
  <si>
    <t>4.5</t>
  </si>
  <si>
    <t>4.6</t>
  </si>
  <si>
    <t>ENDEREÇO:</t>
  </si>
  <si>
    <t>TELEFONE:</t>
  </si>
  <si>
    <t>NOME DA EMPRESA:</t>
  </si>
  <si>
    <t>IDENTIFICAÇÃO DA EMPRESA</t>
  </si>
  <si>
    <t>DESCRIÇÃO</t>
  </si>
  <si>
    <t>UNIDADE</t>
  </si>
  <si>
    <t>Quantidade estimada</t>
  </si>
  <si>
    <t>Preço unitário</t>
  </si>
  <si>
    <t>MARKETING E COMUNICAÇÃO</t>
  </si>
  <si>
    <t>unidade</t>
  </si>
  <si>
    <t>m²</t>
  </si>
  <si>
    <t>serviço</t>
  </si>
  <si>
    <t>pessoa/dia</t>
  </si>
  <si>
    <t>por pessoa</t>
  </si>
  <si>
    <t>serviço para 200 pessoas</t>
  </si>
  <si>
    <t>litro</t>
  </si>
  <si>
    <t>EQUIPAMENTO E SERVIÇOS DE TI</t>
  </si>
  <si>
    <t>unidade/dia</t>
  </si>
  <si>
    <t>dia</t>
  </si>
  <si>
    <t>rede/dia</t>
  </si>
  <si>
    <t>por sistema (independentemente do número de dias do evento ou da lista de convidados)</t>
  </si>
  <si>
    <t>Microfone de lapela</t>
  </si>
  <si>
    <t>pessoa</t>
  </si>
  <si>
    <t>serviço/dia</t>
  </si>
  <si>
    <t>Geladeira 400 L</t>
  </si>
  <si>
    <t>Geladeira com porta de vidro - 400 L</t>
  </si>
  <si>
    <t>Geladeira Horizontal - 400 L</t>
  </si>
  <si>
    <t>Freezer 400 L</t>
  </si>
  <si>
    <t>Freezer horizontal 400 L</t>
  </si>
  <si>
    <t>OUTROS EQUIPAMENTOS</t>
  </si>
  <si>
    <t>m²/dia</t>
  </si>
  <si>
    <t>APRESENTAÇÃO CULTURAL</t>
  </si>
  <si>
    <t>MATERIAL DE CONSUMO</t>
  </si>
  <si>
    <t>Caneta esferográfica azul (pacote com 50 unidades)</t>
  </si>
  <si>
    <t>Flip chart</t>
  </si>
  <si>
    <t>Fita isolante preta (20m - 19mm)</t>
  </si>
  <si>
    <t>Adaptador universal</t>
  </si>
  <si>
    <t>Resma de papel branco, 500 folhas, A4, 75g</t>
  </si>
  <si>
    <t>rolo</t>
  </si>
  <si>
    <t>CUSTO GLOBAL</t>
  </si>
  <si>
    <t>IMPOSTOS (% DO CUSTO TOTAL DOS SERIÇOS CONTRATADOS)</t>
  </si>
  <si>
    <t>TAXA DE ADM (% DO CUSTO TOTAL DOS SERVIÇOS CONTRATADOS)</t>
  </si>
  <si>
    <t>IMPOSTOS E TAXA DE ADMINISTRAÇÃO</t>
  </si>
  <si>
    <t>CUSTO TOTAL INCLUINDO TODOS OS IMPOSTOS E TAXAS</t>
  </si>
  <si>
    <t>Requisitos de conformidade - RFP</t>
  </si>
  <si>
    <t>Sim, iremos cumprir</t>
  </si>
  <si>
    <t>Suas respostas</t>
  </si>
  <si>
    <t>De acordo com as condições de pagamento da Embratur, o pagamento deverá ser feito 30% antes e 70% após a execução dos serviços / fornecimento da mercadoria pelo fornecedor</t>
  </si>
  <si>
    <t>Prazo de validade do orçamento: 60 dias corridos</t>
  </si>
  <si>
    <t>Concordamos com os requisitos da RFP nº XXXX/2021</t>
  </si>
  <si>
    <t>Concordamos com os Termos e Condições Gerais do Fornecedor (Anexo IV)</t>
  </si>
  <si>
    <t>Todos os pagamentos à Contratada serão feitos por transferência eletrônica de fundos para a conta bancária da Contratada, da seguinte forma:</t>
  </si>
  <si>
    <t>Nome do banco:</t>
  </si>
  <si>
    <t>Endereço do banco:</t>
  </si>
  <si>
    <t>ID do banco:</t>
  </si>
  <si>
    <t>Número da conta:</t>
  </si>
  <si>
    <t>Código SWIFT:</t>
  </si>
  <si>
    <t>Nome e assinatura do representante legal da empresa</t>
  </si>
  <si>
    <t xml:space="preserve"> Locação de Estrutura Boxtruss ou Metalon ou treliça em alumínio;</t>
  </si>
  <si>
    <t>Estrutura completa para cozinha com bancadas, prateleiras, pia, torneira, prateleiras.</t>
  </si>
  <si>
    <t>Logo bandeira do Brasil 01
Letra de forma em recorte eletrônico. De acordo com o projeto (Anexo I)</t>
  </si>
  <si>
    <t>Logo bandeira do Brasil 02
Letra de forma em recorte eletrônico. De acordo com o projeto (Anexo I)</t>
  </si>
  <si>
    <t xml:space="preserve">Logotipo do Brasil 2 -  tipo 1
Letra de forma em recorte eletrônico. De acordo com o projeto (Anexo I) </t>
  </si>
  <si>
    <t xml:space="preserve">Logotipo do Brasil 2 - tipo 2
Letra de forma em recorte eletrônico. De acordo com o projeto (Anexo I) </t>
  </si>
  <si>
    <t xml:space="preserve">Logotipo do Brasil 2 -  tipo 3
Letra de forma em recorte eletrônico. De acordo com o projeto (Anexo I) </t>
  </si>
  <si>
    <t xml:space="preserve">Logotipo do Brasil 1 - tipo 1
Letra de forma em recorte eletrônico. De acordo com o projeto (Anexo I) </t>
  </si>
  <si>
    <t xml:space="preserve">Logotipo do Brasil 1 - tipo 2
Letra de forma em recorte eletrônico. De acordo com o projeto (Anexo I) </t>
  </si>
  <si>
    <t xml:space="preserve">Logotipo do Brasil 1 -  tipo 3
Letra de forma em recorte eletrônico. De acordo com o projeto (Anexo I) </t>
  </si>
  <si>
    <t xml:space="preserve">Logotipo do Brasil 1 - tipos 6, 5, 4
Letra de forma em recorte eletrônico. De acordo com o projeto (Anexo I) </t>
  </si>
  <si>
    <t>Grade de metal com pinos capazes de segurar objetos pendurados sobre ela.</t>
  </si>
  <si>
    <t>1.5</t>
  </si>
  <si>
    <t>1.6</t>
  </si>
  <si>
    <t>1.7</t>
  </si>
  <si>
    <t>1.8</t>
  </si>
  <si>
    <t>1.9</t>
  </si>
  <si>
    <t>1.10</t>
  </si>
  <si>
    <t>1.11</t>
  </si>
  <si>
    <t>1.12</t>
  </si>
  <si>
    <t>1.13</t>
  </si>
  <si>
    <t>1.14</t>
  </si>
  <si>
    <t>1.15</t>
  </si>
  <si>
    <t>1.16</t>
  </si>
  <si>
    <t>1.17</t>
  </si>
  <si>
    <t>1.18</t>
  </si>
  <si>
    <t>1.19</t>
  </si>
  <si>
    <t>5.1.1</t>
  </si>
  <si>
    <t>5.1.2</t>
  </si>
  <si>
    <t>5.1.3</t>
  </si>
  <si>
    <t>5.1.4</t>
  </si>
  <si>
    <t>5.1.5</t>
  </si>
  <si>
    <t>5.1.6</t>
  </si>
  <si>
    <t>5.1.7</t>
  </si>
  <si>
    <t>5.1.8</t>
  </si>
  <si>
    <t>5.1.9</t>
  </si>
  <si>
    <t>5.1.10</t>
  </si>
  <si>
    <t>5.1.11</t>
  </si>
  <si>
    <t>5.1.12</t>
  </si>
  <si>
    <t>5.1.13</t>
  </si>
  <si>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</si>
  <si>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</si>
  <si>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</si>
  <si>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</si>
  <si>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</si>
  <si>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</si>
  <si>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</si>
  <si>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</si>
  <si>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</si>
  <si>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</si>
  <si>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</si>
  <si>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</si>
  <si>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</si>
  <si>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</si>
  <si>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</si>
  <si>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</si>
  <si>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</si>
  <si>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</si>
  <si>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</si>
  <si>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</si>
  <si>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</si>
  <si>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</si>
  <si>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</si>
  <si>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</si>
  <si>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</si>
  <si>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</si>
  <si>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</si>
  <si>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</si>
  <si>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5.2.30</t>
  </si>
  <si>
    <t>5.2.31</t>
  </si>
  <si>
    <t>5.2.32</t>
  </si>
  <si>
    <t>5.2.33</t>
  </si>
  <si>
    <t>5.2.34</t>
  </si>
  <si>
    <t>5.3.1</t>
  </si>
  <si>
    <t>5.3.2</t>
  </si>
  <si>
    <t>5.3.3</t>
  </si>
  <si>
    <t>5.3.4</t>
  </si>
  <si>
    <t>5.3.5</t>
  </si>
  <si>
    <t>5.3.6</t>
  </si>
  <si>
    <t>5.3.7</t>
  </si>
  <si>
    <t>5.3.8</t>
  </si>
  <si>
    <t>5.3.9</t>
  </si>
  <si>
    <t>5.3.10</t>
  </si>
  <si>
    <t>5.3.11</t>
  </si>
  <si>
    <t>5.3.12</t>
  </si>
  <si>
    <t>5.3.13</t>
  </si>
  <si>
    <t>5.3.14</t>
  </si>
  <si>
    <t>5.3.15</t>
  </si>
  <si>
    <t>5.3.16</t>
  </si>
  <si>
    <t>5.3.17</t>
  </si>
  <si>
    <t>5.3.18</t>
  </si>
  <si>
    <t>5.3.19</t>
  </si>
  <si>
    <t>5.3.20</t>
  </si>
  <si>
    <t>5.3.21</t>
  </si>
  <si>
    <t>5.3.22</t>
  </si>
  <si>
    <t>5.3.23</t>
  </si>
  <si>
    <t>5.3.24</t>
  </si>
  <si>
    <t>5.3.25</t>
  </si>
  <si>
    <t>5.4.1</t>
  </si>
  <si>
    <t>5.4.2</t>
  </si>
  <si>
    <t>5.4.3</t>
  </si>
  <si>
    <t>5.4.4</t>
  </si>
  <si>
    <t>5.4.5</t>
  </si>
  <si>
    <t>5.4.6</t>
  </si>
  <si>
    <t>5.4.7</t>
  </si>
  <si>
    <t>5.4.8</t>
  </si>
  <si>
    <t>6.0</t>
  </si>
  <si>
    <t>MÓVEIS E ACESSÓRIOS
Devem ser observados os Anexos I - Projeto arquitetônico e Anexo V - Referência de  mobiliário</t>
  </si>
  <si>
    <t>2.2</t>
  </si>
  <si>
    <t>5.2.29</t>
  </si>
  <si>
    <t>6.1.1</t>
  </si>
  <si>
    <t>6.1.2</t>
  </si>
  <si>
    <t>6.1.3</t>
  </si>
  <si>
    <t>6.1.4</t>
  </si>
  <si>
    <t>6.2.1</t>
  </si>
  <si>
    <t>6.2.2</t>
  </si>
  <si>
    <t>6.2.3</t>
  </si>
  <si>
    <t>6.2.4</t>
  </si>
  <si>
    <t>6.2.5</t>
  </si>
  <si>
    <t>6.2.6</t>
  </si>
  <si>
    <t>6.2.7</t>
  </si>
  <si>
    <t>6.2.8</t>
  </si>
  <si>
    <t>6.2.9</t>
  </si>
  <si>
    <t>6.2.10</t>
  </si>
  <si>
    <t>6.2.11</t>
  </si>
  <si>
    <t>6.2.12</t>
  </si>
  <si>
    <t>6.2.13</t>
  </si>
  <si>
    <t>6.2.14</t>
  </si>
  <si>
    <t>6.2.15</t>
  </si>
  <si>
    <t>6.2.16</t>
  </si>
  <si>
    <t>6.2.17</t>
  </si>
  <si>
    <t>6.2.18</t>
  </si>
  <si>
    <t>6.2.19</t>
  </si>
  <si>
    <t>6.2.20</t>
  </si>
  <si>
    <t>6.2.21</t>
  </si>
  <si>
    <t>6.2.22</t>
  </si>
  <si>
    <t>6.2.23</t>
  </si>
  <si>
    <t>6.2.24</t>
  </si>
  <si>
    <t>6.2.25</t>
  </si>
  <si>
    <t>6.2.26</t>
  </si>
  <si>
    <t>6.2.27</t>
  </si>
  <si>
    <t>6.3.1</t>
  </si>
  <si>
    <t>6.3.2</t>
  </si>
  <si>
    <t>6.3.3</t>
  </si>
  <si>
    <t>6.3.4</t>
  </si>
  <si>
    <t>6.3.5</t>
  </si>
  <si>
    <t>6.3.6</t>
  </si>
  <si>
    <t>6.3.7</t>
  </si>
  <si>
    <t>6.3.8</t>
  </si>
  <si>
    <t>6.3.9</t>
  </si>
  <si>
    <t>6.3.10</t>
  </si>
  <si>
    <t>6.3.11</t>
  </si>
  <si>
    <t>6.3.12</t>
  </si>
  <si>
    <t>6.3.13</t>
  </si>
  <si>
    <t>6.3.14</t>
  </si>
  <si>
    <t>6.3.15</t>
  </si>
  <si>
    <t>6.3.16</t>
  </si>
  <si>
    <t>6.3.17</t>
  </si>
  <si>
    <t>6.3.18</t>
  </si>
  <si>
    <t>6.3.19</t>
  </si>
  <si>
    <t>6.3.20</t>
  </si>
  <si>
    <t>6.3.21</t>
  </si>
  <si>
    <t>6.3.22</t>
  </si>
  <si>
    <t>6.3.23</t>
  </si>
  <si>
    <t>7.4</t>
  </si>
  <si>
    <t>7.5</t>
  </si>
  <si>
    <t>Preço global</t>
  </si>
  <si>
    <t>EQUIPAMENTO DE ÁUDIO, VÍDEO, SOM E ILUMINAÇÃO</t>
  </si>
  <si>
    <t>Extensão elétrica (pelo menos 5 metros)</t>
  </si>
  <si>
    <r>
      <t xml:space="preserve">Camiseta customizada
</t>
    </r>
    <r>
      <rPr>
        <sz val="12"/>
        <rFont val="Arial"/>
        <family val="2"/>
      </rPr>
      <t>Camiseta customizada (de algodão, manga curta ou longa, poliéster, pólo ou tecido). A empresa deve oferecer todos os tamanhos (de XS a 6XL). A arte será cedida pela Embratur.</t>
    </r>
  </si>
  <si>
    <r>
      <rPr>
        <b/>
        <i/>
        <sz val="12"/>
        <rFont val="Arial"/>
        <family val="2"/>
      </rPr>
      <t>Sacola Promocional - Ecobag</t>
    </r>
    <r>
      <rPr>
        <i/>
        <sz val="12"/>
        <rFont val="Arial"/>
        <family val="2"/>
      </rPr>
      <t xml:space="preserve">
Sacola confeccionada em lona de algodão com 40 cm de largura x 40 cm de altura x 10 cm de profundidade, silk screen 4 cores estampado nos dois lados</t>
    </r>
  </si>
  <si>
    <r>
      <rPr>
        <b/>
        <sz val="12"/>
        <rFont val="Arial"/>
        <family val="2"/>
      </rPr>
      <t>Bandeja de venda</t>
    </r>
    <r>
      <rPr>
        <sz val="12"/>
        <rFont val="Arial"/>
        <family val="2"/>
      </rPr>
      <t xml:space="preserve"> para atividades promocionais 
Dimensões aproximadas de  45cm X 55cm X 12cm. Customizada com arte que será fornecida pela Embratur. </t>
    </r>
  </si>
  <si>
    <r>
      <rPr>
        <b/>
        <sz val="12"/>
        <rFont val="Arial"/>
        <family val="2"/>
      </rPr>
      <t>Crachá</t>
    </r>
    <r>
      <rPr>
        <sz val="12"/>
        <rFont val="Arial"/>
        <family val="2"/>
      </rPr>
      <t xml:space="preserve"> - 10cm largura x 15cm altura, Papel Couche 250g ou PVC, 4x0, impressão digital, orifício oval, presilha/clip jacaré. Para identificação de representantes de empresas brasileiras, compradores e participantes do seminário. Devem ser fornecidos cordões personalizados 90cm largura x 2cm altura, impressão por sublimação 4/4, gancho metálico, tecido de poliéster (layout fornecido pela Embratur) para pendurar o crachá.</t>
    </r>
  </si>
  <si>
    <r>
      <rPr>
        <b/>
        <i/>
        <sz val="12"/>
        <rFont val="Arial"/>
        <family val="2"/>
      </rPr>
      <t xml:space="preserve">LANYARDS </t>
    </r>
    <r>
      <rPr>
        <sz val="12"/>
        <rFont val="Arial"/>
        <family val="2"/>
      </rPr>
      <t xml:space="preserve">
Cordão de crachá personalizados,  90cm largura x 2cm altura, impressão por sublimação 4/4, gancho metálico, tecido poliéster (layout fornecido pela Embratur) para pendurar o crachá.</t>
    </r>
  </si>
  <si>
    <r>
      <rPr>
        <b/>
        <i/>
        <sz val="12"/>
        <rFont val="Arial"/>
        <family val="2"/>
      </rPr>
      <t>Backpack</t>
    </r>
    <r>
      <rPr>
        <sz val="12"/>
        <rFont val="Arial"/>
        <family val="2"/>
      </rPr>
      <t xml:space="preserve">
Mochila personalizada para computador, que caiba laptop de 15", com bolsos laterais bordados com arte que será fornecida pela Embratur. </t>
    </r>
  </si>
  <si>
    <r>
      <rPr>
        <b/>
        <sz val="12"/>
        <rFont val="Arial"/>
        <family val="2"/>
      </rPr>
      <t xml:space="preserve">Caneta </t>
    </r>
    <r>
      <rPr>
        <sz val="12"/>
        <rFont val="Arial"/>
        <family val="2"/>
      </rPr>
      <t xml:space="preserve">
Caneta de metal com logotipo impresso em Silk Screen 4/0 cores, com tinta preta ou azul.</t>
    </r>
  </si>
  <si>
    <r>
      <rPr>
        <b/>
        <sz val="12"/>
        <rFont val="Arial"/>
        <family val="2"/>
      </rPr>
      <t xml:space="preserve">Totem </t>
    </r>
    <r>
      <rPr>
        <sz val="12"/>
        <rFont val="Arial"/>
        <family val="2"/>
      </rPr>
      <t>de sinalização em madeira, tipo caixa - 2m altura x 2m largura x 0,50m profundidade, impressão digital em vinil com estrutura de suporte, independentemente da quantidade de uso contínuo em um mesmo evento.</t>
    </r>
  </si>
  <si>
    <r>
      <rPr>
        <b/>
        <sz val="12"/>
        <rFont val="Arial"/>
        <family val="2"/>
      </rPr>
      <t>Display / prisma de mesa</t>
    </r>
    <r>
      <rPr>
        <sz val="12"/>
        <rFont val="Arial"/>
        <family val="2"/>
      </rPr>
      <t xml:space="preserve"> 
Papel Couche 250g tamanho A4, 4x0, Impressão digital, 3 dobras, cola na aba.</t>
    </r>
  </si>
  <si>
    <r>
      <rPr>
        <b/>
        <sz val="12"/>
        <rFont val="Arial"/>
        <family val="2"/>
      </rPr>
      <t>Banner</t>
    </r>
    <r>
      <rPr>
        <sz val="12"/>
        <rFont val="Arial"/>
        <family val="2"/>
      </rPr>
      <t xml:space="preserve">
</t>
    </r>
    <r>
      <rPr>
        <i/>
        <sz val="12"/>
        <rFont val="Arial"/>
        <family val="2"/>
      </rPr>
      <t>Banner pop up</t>
    </r>
    <r>
      <rPr>
        <sz val="12"/>
        <rFont val="Arial"/>
        <family val="2"/>
      </rPr>
      <t xml:space="preserve"> (tamanho 90cm largura x 180cm altura ou 90cm largura x 150cm altura), impressão digital em vinil (4 x 0 cores), com pedestal / porta banner, independentemente da quantidade de uso contínuo em um mesmo evento.</t>
    </r>
  </si>
  <si>
    <r>
      <rPr>
        <b/>
        <sz val="12"/>
        <rFont val="Arial"/>
        <family val="2"/>
      </rPr>
      <t>Placas/sinalizações portáteis</t>
    </r>
    <r>
      <rPr>
        <sz val="12"/>
        <rFont val="Arial"/>
        <family val="2"/>
      </rPr>
      <t xml:space="preserve"> 0,60 x 0,50, em madeira ou PV rígido com 4 x 0 impressões ou etiquetados. Artes enviadas pela Embratur ou desenvolvidas pela empresa, de acordo com a identidade visual do evento.</t>
    </r>
  </si>
  <si>
    <r>
      <rPr>
        <b/>
        <sz val="12"/>
        <rFont val="Arial"/>
        <family val="2"/>
      </rPr>
      <t>Painel backstage</t>
    </r>
    <r>
      <rPr>
        <sz val="12"/>
        <rFont val="Arial"/>
        <family val="2"/>
      </rPr>
      <t xml:space="preserve"> com impressão em tela ou tecido tensionado, com estrutura em </t>
    </r>
    <r>
      <rPr>
        <b/>
        <i/>
        <sz val="12"/>
        <rFont val="Arial"/>
        <family val="2"/>
      </rPr>
      <t>box truss</t>
    </r>
    <r>
      <rPr>
        <b/>
        <sz val="12"/>
        <rFont val="Arial"/>
        <family val="2"/>
      </rPr>
      <t xml:space="preserve"> </t>
    </r>
    <r>
      <rPr>
        <sz val="12"/>
        <rFont val="Arial"/>
        <family val="2"/>
      </rPr>
      <t>NÃO APARENTE - impressão de pelo menos 360 dpi, cores 4 x 0, em alta resolução. Acabamentos variados, uma vez que o box truss não estará aparente, dimensões compatíveis com a necessidade dos bastidores e do evento. Considerar transporte, instalação, limpeza e manutenção. * A empresa deve considerar a montagem antes do início do evento.</t>
    </r>
  </si>
  <si>
    <r>
      <rPr>
        <b/>
        <i/>
        <sz val="12"/>
        <rFont val="Arial"/>
        <family val="2"/>
      </rPr>
      <t>Backdrop:</t>
    </r>
    <r>
      <rPr>
        <i/>
        <sz val="12"/>
        <rFont val="Arial"/>
        <family val="2"/>
      </rPr>
      <t xml:space="preserve"> painel para </t>
    </r>
    <r>
      <rPr>
        <sz val="12"/>
        <rFont val="Arial"/>
        <family val="2"/>
      </rPr>
      <t>fundo do palco com impressão em tela ou tecido tensionado, estrutura em "</t>
    </r>
    <r>
      <rPr>
        <i/>
        <sz val="12"/>
        <rFont val="Arial"/>
        <family val="2"/>
      </rPr>
      <t>box truss</t>
    </r>
    <r>
      <rPr>
        <sz val="12"/>
        <rFont val="Arial"/>
        <family val="2"/>
      </rPr>
      <t xml:space="preserve">" NÃO APARENTE - impressão no mínimo 360x360 dpi, cores 4x0, em alta resolução. Acabamentos variados desde que a estrutura não fique evidente, compatível com as dimensões do fundo do palco e a necessidade do evento. Considerar transporte, instalação, limpeza e manutenção, de até 16m² (2 x 8m, 8 x 2m ou 4 x 4m).
* A empresa deve considerar montagem prévia à data do evento. </t>
    </r>
  </si>
  <si>
    <r>
      <rPr>
        <b/>
        <sz val="12"/>
        <rFont val="Arial"/>
        <family val="2"/>
      </rPr>
      <t>Adesivo impresso em vinil</t>
    </r>
    <r>
      <rPr>
        <sz val="12"/>
        <rFont val="Arial"/>
        <family val="2"/>
      </rPr>
      <t xml:space="preserve"> para sinalização em cores 4/0. Arte será fornecida pela Embratur.</t>
    </r>
  </si>
  <si>
    <r>
      <rPr>
        <b/>
        <sz val="12"/>
        <rFont val="Arial"/>
        <family val="2"/>
      </rPr>
      <t>Kit para Cerimônia Inaugural</t>
    </r>
    <r>
      <rPr>
        <sz val="12"/>
        <rFont val="Arial"/>
        <family val="2"/>
      </rPr>
      <t>, com fita de cetim ou veludo colorido, com espessura mínima de 15cm, incluindo colocação da fita, bandeja de prata para suporte da tesoura para corte da fita e luvas brancas.</t>
    </r>
  </si>
  <si>
    <r>
      <rPr>
        <b/>
        <sz val="12"/>
        <rFont val="Arial"/>
        <family val="2"/>
      </rPr>
      <t>Bandeira</t>
    </r>
    <r>
      <rPr>
        <sz val="12"/>
        <rFont val="Arial"/>
        <family val="2"/>
      </rPr>
      <t xml:space="preserve"> do Brasil e de outros países, em Duralon 100 % poliéster, bordado, tamanho 0,90x1,28m. Mastro de alumínio com base de madeira, altura aproximada de 2,20m. Uso interno/externo.</t>
    </r>
  </si>
  <si>
    <r>
      <t xml:space="preserve">Produção de </t>
    </r>
    <r>
      <rPr>
        <b/>
        <sz val="12"/>
        <rFont val="Arial"/>
        <family val="2"/>
      </rPr>
      <t>placas</t>
    </r>
    <r>
      <rPr>
        <sz val="12"/>
        <rFont val="Arial"/>
        <family val="2"/>
      </rPr>
      <t xml:space="preserve"> de PVC em </t>
    </r>
    <r>
      <rPr>
        <b/>
        <sz val="12"/>
        <rFont val="Arial"/>
        <family val="2"/>
      </rPr>
      <t>Braille</t>
    </r>
    <r>
      <rPr>
        <sz val="12"/>
        <rFont val="Arial"/>
        <family val="2"/>
      </rPr>
      <t>, tamanho A4.</t>
    </r>
  </si>
  <si>
    <r>
      <rPr>
        <b/>
        <sz val="12"/>
        <rFont val="Arial"/>
        <family val="2"/>
      </rPr>
      <t xml:space="preserve">Adesivos de vinil </t>
    </r>
    <r>
      <rPr>
        <sz val="12"/>
        <rFont val="Arial"/>
        <family val="2"/>
      </rPr>
      <t>com impressão 360 dpi, cores 4x0, corte especial em diversos formatos e tamanhos. Considere o transporte, instalação e desmontagem.</t>
    </r>
  </si>
  <si>
    <r>
      <rPr>
        <b/>
        <sz val="12"/>
        <rFont val="Arial"/>
        <family val="2"/>
      </rPr>
      <t>Fotógrafo</t>
    </r>
    <r>
      <rPr>
        <sz val="12"/>
        <rFont val="Arial"/>
        <family val="2"/>
      </rPr>
      <t xml:space="preserve"> - O fotógrafo é responsável por tirar as fotos durante as datas do evento, respeitando a programação; - O fotógrafo deve possuir equipamento profissional; - O material deve ser entregue no final do último dia do evento, em flash drive e também estar disponível por 7 dias em nuvem para download;
O Cadastro Visual deve conter no mínimo 300 (trezentas) fotos, em alta resolução, com 300dpi, com dimensão de 15x21cm cada. 
O currículo profissional atualizado do fotógrafo deve ser apresentado com a Proposta de Serviço. Deverão ter fotos do estande no Brasil e seus principais eventos, fotos dos outros estandes latino-americanos e até 03 (três) outros destinos que porventura sejam indicados da Embratur. Essas fotos devem demonstrar o conceito visual utilizado, os trabalhos adotados e as dimensões dos espaços (macro e close-up). Cada arquivo digital deve ser nomeado com base no conteúdo retratado (eventos ocorridos, visitas de personalidades, coquetéis, reuniões, estandes concorrentes, etc.).</t>
    </r>
  </si>
  <si>
    <r>
      <rPr>
        <b/>
        <sz val="12"/>
        <rFont val="Arial"/>
        <family val="2"/>
      </rPr>
      <t>Transmissão simultânea de conteúdo audiovisual</t>
    </r>
    <r>
      <rPr>
        <sz val="12"/>
        <rFont val="Arial"/>
        <family val="2"/>
      </rPr>
      <t xml:space="preserve"> em telas extras de projeção que serão acomodadas em locais estratégicos na mesma sala ou próximo ao local onde será realizado o evento. A empresa é responsável por todos os equipamentos e mão de obra que forem necessários à transmissão, exceto as telas que serão alugadas separadamente.</t>
    </r>
  </si>
  <si>
    <r>
      <rPr>
        <b/>
        <sz val="12"/>
        <rFont val="Arial"/>
        <family val="2"/>
      </rPr>
      <t xml:space="preserve">Serviços gerais </t>
    </r>
    <r>
      <rPr>
        <sz val="12"/>
        <rFont val="Arial"/>
        <family val="2"/>
      </rPr>
      <t>- devem estar envolvidos nas atividades de transporte, remoção, manuseio e rearranjo de móveis, estandes, barracas, equipamentos, divisórias, caixas diversas, embalagens, consumíveis, papéis, gráficos e outras atividades relacionadas. Manuseio de materiais pré-evento ou durante o evento. O serviço poderá ser utilizado antes, durante e / ou após o evento conforme solicitação da Embratur.</t>
    </r>
  </si>
  <si>
    <r>
      <rPr>
        <b/>
        <sz val="12"/>
        <rFont val="Arial"/>
        <family val="2"/>
      </rPr>
      <t xml:space="preserve">Cenógrafo </t>
    </r>
    <r>
      <rPr>
        <sz val="12"/>
        <rFont val="Arial"/>
        <family val="2"/>
      </rPr>
      <t xml:space="preserve">- Profissional que cria, define, projeta e coordena a construção de cenário, espetáculo, teledramaturgia, eventos e entretenimento em geral. Supervisiona a montagem de todo o espaço necessário à cena, incluindo uma programação. Aquele que idealiza o espaço paisagístico. Cria, desenha, acompanha e orienta o projeto cenográfico, a ser apresentado em desenho 3D. </t>
    </r>
  </si>
  <si>
    <r>
      <rPr>
        <b/>
        <sz val="12"/>
        <rFont val="Arial"/>
        <family val="2"/>
      </rPr>
      <t>Eletricista</t>
    </r>
    <r>
      <rPr>
        <sz val="12"/>
        <rFont val="Arial"/>
        <family val="2"/>
      </rPr>
      <t xml:space="preserve"> - profissional com experiência na implantação e manutenção de instalações elétricas, incluindo todos os equipamentos para as tarefas desse profissional. Função não cumulativa.</t>
    </r>
  </si>
  <si>
    <r>
      <rPr>
        <b/>
        <sz val="12"/>
        <rFont val="Arial"/>
        <family val="2"/>
      </rPr>
      <t>Tradutor simultâneo</t>
    </r>
    <r>
      <rPr>
        <sz val="12"/>
        <rFont val="Arial"/>
        <family val="2"/>
      </rPr>
      <t xml:space="preserve"> nos seguintes idiomas: </t>
    </r>
    <r>
      <rPr>
        <b/>
        <sz val="12"/>
        <rFont val="Arial"/>
        <family val="2"/>
      </rPr>
      <t>inglês e português</t>
    </r>
    <r>
      <rPr>
        <sz val="12"/>
        <rFont val="Arial"/>
        <family val="2"/>
      </rPr>
      <t>. Função não cumulativa. A pessoa deve estar disponível no local do evento com antecedência. O tempo de serviço é de duas horas.</t>
    </r>
  </si>
  <si>
    <r>
      <rPr>
        <b/>
        <sz val="12"/>
        <rFont val="Arial"/>
        <family val="2"/>
      </rPr>
      <t>Tradutor simultâneo</t>
    </r>
    <r>
      <rPr>
        <sz val="12"/>
        <rFont val="Arial"/>
        <family val="2"/>
      </rPr>
      <t xml:space="preserve"> em </t>
    </r>
    <r>
      <rPr>
        <b/>
        <sz val="12"/>
        <rFont val="Arial"/>
        <family val="2"/>
      </rPr>
      <t>outros idiomas</t>
    </r>
    <r>
      <rPr>
        <sz val="12"/>
        <rFont val="Arial"/>
        <family val="2"/>
      </rPr>
      <t>. Função não cumulativa. A pessoa deve estar disponível no local do evento com antecedência. O tempo de serviço é de duas horas.</t>
    </r>
  </si>
  <si>
    <r>
      <rPr>
        <b/>
        <sz val="12"/>
        <rFont val="Arial"/>
        <family val="2"/>
      </rPr>
      <t>Tradutor consecutivo</t>
    </r>
    <r>
      <rPr>
        <sz val="12"/>
        <rFont val="Arial"/>
        <family val="2"/>
      </rPr>
      <t xml:space="preserve"> nos seguintes idiomas: </t>
    </r>
    <r>
      <rPr>
        <b/>
        <sz val="12"/>
        <rFont val="Arial"/>
        <family val="2"/>
      </rPr>
      <t>Inglês e Português</t>
    </r>
    <r>
      <rPr>
        <sz val="12"/>
        <rFont val="Arial"/>
        <family val="2"/>
      </rPr>
      <t>. Função não cumulativa. A pessoa deve estar disponível no local do evento com antecedência. O tempo de serviço é de duas horas.</t>
    </r>
  </si>
  <si>
    <r>
      <rPr>
        <b/>
        <sz val="12"/>
        <rFont val="Arial"/>
        <family val="2"/>
      </rPr>
      <t>Tradutor consecutivo</t>
    </r>
    <r>
      <rPr>
        <sz val="12"/>
        <rFont val="Arial"/>
        <family val="2"/>
      </rPr>
      <t xml:space="preserve"> em </t>
    </r>
    <r>
      <rPr>
        <b/>
        <sz val="12"/>
        <rFont val="Arial"/>
        <family val="2"/>
      </rPr>
      <t>outros idiomas</t>
    </r>
    <r>
      <rPr>
        <sz val="12"/>
        <rFont val="Arial"/>
        <family val="2"/>
      </rPr>
      <t>. Função não cumulativa. A pessoa deve estar disponível no local do evento com antecedência. O tempo de serviço é de duas horas.</t>
    </r>
  </si>
  <si>
    <r>
      <rPr>
        <b/>
        <sz val="12"/>
        <rFont val="Arial"/>
        <family val="2"/>
      </rPr>
      <t>Tradutor consecutivo</t>
    </r>
    <r>
      <rPr>
        <sz val="12"/>
        <rFont val="Arial"/>
        <family val="2"/>
      </rPr>
      <t xml:space="preserve"> para </t>
    </r>
    <r>
      <rPr>
        <b/>
        <sz val="12"/>
        <rFont val="Arial"/>
        <family val="2"/>
      </rPr>
      <t>língua de sinais</t>
    </r>
    <r>
      <rPr>
        <sz val="12"/>
        <rFont val="Arial"/>
        <family val="2"/>
      </rPr>
      <t>. Função não cumulativa. A pessoa deve estar disponível no local do evento com antecedência. O tempo de serviço é de duas horas.</t>
    </r>
  </si>
  <si>
    <r>
      <rPr>
        <b/>
        <sz val="12"/>
        <rFont val="Arial"/>
        <family val="2"/>
      </rPr>
      <t>Técnico de T</t>
    </r>
    <r>
      <rPr>
        <sz val="12"/>
        <rFont val="Arial"/>
        <family val="2"/>
      </rPr>
      <t>I - deve ter bons conhecimentos em Windows XP Professional, Explorer e Office em sua versão mais recente, bem como em rede sem fio e hardware. Profissional responsável pela manutenção e suporte de equipamentos de informática durante o evento.</t>
    </r>
  </si>
  <si>
    <r>
      <rPr>
        <b/>
        <sz val="12"/>
        <rFont val="Arial"/>
        <family val="2"/>
      </rPr>
      <t>Operador de equipamentos audiovisuais e iluminação</t>
    </r>
    <r>
      <rPr>
        <sz val="12"/>
        <rFont val="Arial"/>
        <family val="2"/>
      </rPr>
      <t xml:space="preserve"> - Profissional responsável pela operação e manutenção de qualquer tipo de equipamento audiovisual e iluminação durante o evento.</t>
    </r>
  </si>
  <si>
    <r>
      <rPr>
        <b/>
        <sz val="12"/>
        <rFont val="Arial"/>
        <family val="2"/>
      </rPr>
      <t>Serviços de limpeza.</t>
    </r>
    <r>
      <rPr>
        <sz val="12"/>
        <rFont val="Arial"/>
        <family val="2"/>
      </rPr>
      <t xml:space="preserve"> O fornecedor deverá fornecer o pessoal, os equipamentos e todos os materiais de limpeza (inclusive álcool 70%) necessários à realização dos serviços de limpeza previstos neste contrato. A equipe de atendimento deverá estar devidamente uniformizada e treinada. O atendimento deve ser contínuo durante todo o dia do evento / feira, inclusive antes do início e no final.</t>
    </r>
  </si>
  <si>
    <r>
      <rPr>
        <b/>
        <sz val="12"/>
        <rFont val="Arial"/>
        <family val="2"/>
      </rPr>
      <t xml:space="preserve">DJ - Disc Jockey </t>
    </r>
    <r>
      <rPr>
        <sz val="12"/>
        <rFont val="Arial"/>
        <family val="2"/>
      </rPr>
      <t>- Profissional que seleciona e executa as mais diferentes composições previamente gravadas, trabalhando seu conteúdo e diversificando sua atuação em eventos corporativos. O DJ deverá fornecer todos os equipamentos necessários à realização de sua performance e deverá estar apto a fornecer à Embratur mostras de seu trabalho ou uma lista abrangente de músicas e gêneros.
Apresentação padrão de até 2h30 (duas horas e trinta minutos) - de acordo com a estratégia da Embratur e de acordo com as regras da organização. ”</t>
    </r>
  </si>
  <si>
    <r>
      <rPr>
        <b/>
        <sz val="12"/>
        <rFont val="Arial"/>
        <family val="2"/>
      </rPr>
      <t xml:space="preserve">Barista
</t>
    </r>
    <r>
      <rPr>
        <sz val="12"/>
        <rFont val="Arial"/>
        <family val="2"/>
      </rPr>
      <t>Profissional especialista em café, responsável por preparar e servir café nos eventos.</t>
    </r>
  </si>
  <si>
    <r>
      <rPr>
        <b/>
        <i/>
        <sz val="12"/>
        <rFont val="Arial"/>
        <family val="2"/>
      </rPr>
      <t>Sommelier</t>
    </r>
    <r>
      <rPr>
        <sz val="12"/>
        <rFont val="Arial"/>
        <family val="2"/>
      </rPr>
      <t xml:space="preserve">
Profissional com experiência em vinhos para criar listas de vinhos que combinam com menus de comida, fazer recomendações sobre combinações de comida e vinho e aconselhar os convidados sobre vinhos com base em seus gostos pessoais. As responsabilidades dos Sommeliers incluem servir e supervisionar o serviço do vinho, colaborar com os enólogos e fornecer recomendações de vinhos aos convidados.</t>
    </r>
  </si>
  <si>
    <r>
      <rPr>
        <b/>
        <sz val="12"/>
        <rFont val="Arial"/>
        <family val="2"/>
      </rPr>
      <t xml:space="preserve">Coquetel Completo: </t>
    </r>
    <r>
      <rPr>
        <sz val="12"/>
        <rFont val="Arial"/>
        <family val="2"/>
      </rPr>
      <t>10 opções de itens salgados, 5 opções de porções individuais de pratos principais, 5 opções de itens doces, 02 sabores de sucos de frutas, refrigerantes (regular e light / diet), água mineral com e sem gás, vinho tinto brasileiro, vinho branco ou espumante (servido na temperatura adequada), café e chá. Serviço mínimo de 4 horas. Devem ser considerados neste item todos os materiais, suprimentos e utensílios necessários para um atendimento perfeito. Inclui serviço de cozinha e 01 garçom para cada 10 participantes.</t>
    </r>
  </si>
  <si>
    <r>
      <t xml:space="preserve">Coquetel simples </t>
    </r>
    <r>
      <rPr>
        <sz val="12"/>
        <rFont val="Arial"/>
        <family val="2"/>
      </rPr>
      <t xml:space="preserve">- 05 tipos de petiscos quentes, tamanho do coquetel; 03 tipos de petisco </t>
    </r>
    <r>
      <rPr>
        <i/>
        <sz val="12"/>
        <rFont val="Arial"/>
        <family val="2"/>
      </rPr>
      <t>finger food</t>
    </r>
    <r>
      <rPr>
        <sz val="12"/>
        <rFont val="Arial"/>
        <family val="2"/>
      </rPr>
      <t xml:space="preserve">; 03 opções de doces.
O cardápio deve ser previamente aprovado pela Embratur. Devem ser considerados neste item todo o material, suprimentos e utensílios necessários para um atendimento perfeito. Inclui serviço de cozinha e 01 garçom para cada 15 participantes. Duração mínima de 1 hora e máxima de 2 horas. </t>
    </r>
  </si>
  <si>
    <r>
      <rPr>
        <b/>
        <sz val="12"/>
        <rFont val="Arial"/>
        <family val="2"/>
      </rPr>
      <t>Coquetel</t>
    </r>
    <r>
      <rPr>
        <sz val="12"/>
        <rFont val="Arial"/>
        <family val="2"/>
      </rPr>
      <t xml:space="preserve"> - Composto por, no mínimo: 03 tipos de petiscos quentes, tamanho coquetel; 03  tipos de petiscos finger food; 02 opções de pratos quentes, bem apresentados; 02 opções de sobremesas servidas no estilo verrine; e 02 opções de doces.
O cardápio deve ser previamente aprovado pela Embratur. Devem ser considerados neste item todo o material, suprimentos e utensílios necessários para um atendimento perfeito. Inclui serviço de cozinha e 01 garçom para cada 15 participantes. Duração entre 1 e 3 horas. </t>
    </r>
  </si>
  <si>
    <r>
      <rPr>
        <b/>
        <sz val="12"/>
        <rFont val="Arial"/>
        <family val="2"/>
      </rPr>
      <t>Serviço contínuo de bebidas:</t>
    </r>
    <r>
      <rPr>
        <sz val="12"/>
        <rFont val="Arial"/>
        <family val="2"/>
      </rPr>
      <t xml:space="preserve"> água com e sem gás; 03 tipos de suco de frutas brasileiro; 02 tipos de refrigerante brasileiro (regular e diet / light) e café. Atendimento durante todo o período da feira / evento. Inclui todos os suprimentos e utensílios, sendo 01 serviço de garçom para cada 25 participantes</t>
    </r>
  </si>
  <si>
    <r>
      <rPr>
        <b/>
        <sz val="12"/>
        <rFont val="Arial"/>
        <family val="2"/>
      </rPr>
      <t xml:space="preserve">Pacote Completo de Bebidas: </t>
    </r>
    <r>
      <rPr>
        <sz val="12"/>
        <rFont val="Arial"/>
        <family val="2"/>
      </rPr>
      <t>água com e sem gás; 03 tipos de suco de frutas brasileiro; Refrigerante brasileiro (regular e light / diet); 01 tipo de cerveja brasileira; 01 tipo de vinho tinto e 01 tipo de vinho branco brasileiro; 01 tipo de espumante brasileiro; caipirinha; 03 opções de caipifruta, com frutas típicas do Brasil; e café. Duração mínima de 1 hora e máxima de 3 horas. Inclui todos os suprimentos e utensílios, sendo 01 serviço de garçom para cada 15 participantes.</t>
    </r>
  </si>
  <si>
    <r>
      <rPr>
        <b/>
        <sz val="12"/>
        <rFont val="Arial"/>
        <family val="2"/>
      </rPr>
      <t>Caipirinha</t>
    </r>
    <r>
      <rPr>
        <b/>
        <i/>
        <sz val="12"/>
        <rFont val="Arial"/>
        <family val="2"/>
      </rPr>
      <t xml:space="preserve">: </t>
    </r>
    <r>
      <rPr>
        <sz val="12"/>
        <rFont val="Arial"/>
        <family val="2"/>
      </rPr>
      <t>dois copos de: caipirinha e / ou caipifruta, com 300 (trezentos) mililitros cada por pessoa, com no mínimo 1,5 (uma e meia) dose de cachaça brasileira por copo; 03 tipos, no mínimo, de castanha do Brasil, água com e sem gás. Duração mínima de 1 hora e máxima de 2 horas. Inclui todos os ingredientes, insumos e utensílios, e 01 serviço de garçom para cada 15 participantes.</t>
    </r>
  </si>
  <si>
    <r>
      <rPr>
        <b/>
        <i/>
        <sz val="12"/>
        <rFont val="Arial"/>
        <family val="2"/>
      </rPr>
      <t>Cooking Show</t>
    </r>
    <r>
      <rPr>
        <b/>
        <sz val="12"/>
        <rFont val="Arial"/>
        <family val="2"/>
      </rPr>
      <t>:</t>
    </r>
    <r>
      <rPr>
        <sz val="12"/>
        <rFont val="Arial"/>
        <family val="2"/>
      </rPr>
      <t xml:space="preserve"> a refeição deverá ser preparada por um renomado chef brasileiro; o fornecedor deverá disponibilizar todos os ingredientes, equipamentos, utensílios e recursos humanos (1 chef e 1 ajudante de cozinha), para apoio ao espetáculo. Inclui 1 garçom para cada 20 participantes. Deverão ser apresentados três opções para escolha da Embratur.</t>
    </r>
  </si>
  <si>
    <r>
      <rPr>
        <b/>
        <sz val="12"/>
        <rFont val="Arial"/>
        <family val="2"/>
      </rPr>
      <t xml:space="preserve">Água mineral
</t>
    </r>
    <r>
      <rPr>
        <sz val="12"/>
        <rFont val="Arial"/>
        <family val="2"/>
      </rPr>
      <t>Água com ou sem gás em garrafas de 300ml. Incluir caixas térmicas e gelo, se necessário.</t>
    </r>
  </si>
  <si>
    <r>
      <rPr>
        <b/>
        <sz val="12"/>
        <rFont val="Arial"/>
        <family val="2"/>
      </rPr>
      <t>Dispensador (torneira) de Água</t>
    </r>
    <r>
      <rPr>
        <sz val="12"/>
        <rFont val="Arial"/>
        <family val="2"/>
      </rPr>
      <t xml:space="preserve">
Distribuidor de água quente e fria com galão.</t>
    </r>
  </si>
  <si>
    <r>
      <rPr>
        <b/>
        <sz val="12"/>
        <rFont val="Arial"/>
        <family val="2"/>
      </rPr>
      <t>Galão de água 20L</t>
    </r>
    <r>
      <rPr>
        <sz val="12"/>
        <rFont val="Arial"/>
        <family val="2"/>
      </rPr>
      <t xml:space="preserve">
Galão de água de 20L para ser usado no dispensador de água (item 5.14) </t>
    </r>
  </si>
  <si>
    <r>
      <rPr>
        <b/>
        <sz val="12"/>
        <rFont val="Arial"/>
        <family val="2"/>
      </rPr>
      <t>Máquina de café expresso profissional</t>
    </r>
    <r>
      <rPr>
        <sz val="12"/>
        <rFont val="Arial"/>
        <family val="2"/>
      </rPr>
      <t xml:space="preserve"> (4 cafés simultâneos) e todos os insumos (café brasileiro, copos de café descartáveis, mexedores, guardanapos, açúcar, adoçante) necessários para atender, no mínimo, 50 pessoas.</t>
    </r>
  </si>
  <si>
    <r>
      <rPr>
        <b/>
        <sz val="12"/>
        <rFont val="Arial"/>
        <family val="2"/>
      </rPr>
      <t>Café em garrafa térmica (2,2l)</t>
    </r>
    <r>
      <rPr>
        <sz val="12"/>
        <rFont val="Arial"/>
        <family val="2"/>
      </rPr>
      <t>, incluindo xícaras de cerâmica e / ou xícaras de papel encerado, açúcar, adoçante, mexedor de café e lata de lixo para o período do evento</t>
    </r>
  </si>
  <si>
    <r>
      <rPr>
        <b/>
        <sz val="12"/>
        <rFont val="Arial"/>
        <family val="2"/>
      </rPr>
      <t>Grãos de café torrados</t>
    </r>
    <r>
      <rPr>
        <sz val="12"/>
        <rFont val="Arial"/>
        <family val="2"/>
      </rPr>
      <t xml:space="preserve">
Café torrado brasileiro em grão para máquina expresso.</t>
    </r>
  </si>
  <si>
    <r>
      <t xml:space="preserve">Máquina de café com cápsulas
</t>
    </r>
    <r>
      <rPr>
        <sz val="12"/>
        <rFont val="Arial"/>
        <family val="2"/>
      </rPr>
      <t>Máquina de café com sistema de cápsulas com 200 cápsulas, 200 xícaras descartáveis, 200 sachês de açúcar, 200 sachês de adoçante e 200 mexedores de café</t>
    </r>
  </si>
  <si>
    <r>
      <t>Cápsulas de café para máquina de café</t>
    </r>
    <r>
      <rPr>
        <sz val="12"/>
        <rFont val="Arial"/>
        <family val="2"/>
      </rPr>
      <t xml:space="preserve"> - caixa com 10 unidades
Este item somente será incluído adicionalmente ao item 4.18.</t>
    </r>
  </si>
  <si>
    <r>
      <rPr>
        <b/>
        <sz val="12"/>
        <rFont val="Arial"/>
        <family val="2"/>
      </rPr>
      <t>Refrigerantes</t>
    </r>
    <r>
      <rPr>
        <sz val="12"/>
        <rFont val="Arial"/>
        <family val="2"/>
      </rPr>
      <t xml:space="preserve">
Refrigerante em lata (regular, light ou diet)</t>
    </r>
  </si>
  <si>
    <r>
      <rPr>
        <b/>
        <sz val="12"/>
        <rFont val="Arial"/>
        <family val="2"/>
      </rPr>
      <t>Suco de frutas</t>
    </r>
    <r>
      <rPr>
        <sz val="12"/>
        <rFont val="Arial"/>
        <family val="2"/>
      </rPr>
      <t xml:space="preserve">
Suco de fruta natural servido em jarras. Incluir sachês de açúcar, sachês de adoçante, colheres e guardanapos. </t>
    </r>
  </si>
  <si>
    <r>
      <rPr>
        <b/>
        <i/>
        <sz val="12"/>
        <rFont val="Arial"/>
        <family val="2"/>
      </rPr>
      <t>Petit Four</t>
    </r>
    <r>
      <rPr>
        <sz val="12"/>
        <rFont val="Arial"/>
        <family val="2"/>
      </rPr>
      <t xml:space="preserve">
Serviço permanente de p</t>
    </r>
    <r>
      <rPr>
        <i/>
        <sz val="12"/>
        <rFont val="Arial"/>
        <family val="2"/>
      </rPr>
      <t>etit-fours</t>
    </r>
    <r>
      <rPr>
        <sz val="12"/>
        <rFont val="Arial"/>
        <family val="2"/>
      </rPr>
      <t xml:space="preserve"> - mínimo 3 opções salgadas, 3 doces e 3 biscoitos.  </t>
    </r>
  </si>
  <si>
    <r>
      <rPr>
        <b/>
        <sz val="12"/>
        <rFont val="Arial"/>
        <family val="2"/>
      </rPr>
      <t>Kit Lanche</t>
    </r>
    <r>
      <rPr>
        <sz val="12"/>
        <rFont val="Arial"/>
        <family val="2"/>
      </rPr>
      <t xml:space="preserve">
01 caixa de suco de frutas (200 ml), 01 fruta in natura, 01 barra de cereal ou 01 doce e 01 sanduíche, lacrado a vácuo.
Quando informado, o kit lanche deverá ser preparado e entregue, devidamente lacrado, em embalagem individual (por convidado). Inclui os custos de preparação e selagem. </t>
    </r>
  </si>
  <si>
    <r>
      <rPr>
        <b/>
        <sz val="12"/>
        <rFont val="Arial"/>
        <family val="2"/>
      </rPr>
      <t>Frutas frescas</t>
    </r>
    <r>
      <rPr>
        <sz val="12"/>
        <rFont val="Arial"/>
        <family val="2"/>
      </rPr>
      <t xml:space="preserve"> (maçãs, uvas, tangerinas, melões, banana, morango)</t>
    </r>
  </si>
  <si>
    <r>
      <rPr>
        <b/>
        <sz val="12"/>
        <rFont val="Arial"/>
        <family val="2"/>
      </rPr>
      <t xml:space="preserve">Credenciamento eletrônico: </t>
    </r>
    <r>
      <rPr>
        <sz val="12"/>
        <rFont val="Arial"/>
        <family val="2"/>
      </rPr>
      <t>(transferir dados de convidados para um sistema de credenciamento específico). Os dados dos convidados serão fornecidos pela Embratur em diversos formatos, como: Word, Excel, listas separadas. O sistema de credenciamento irá imprimir etiquetas, listas de presença e gerar relatórios de presença. * Os equipamentos necessários ao bom funcionamento do credenciamento, como computador e impressora, serão abordados em outro item. Quaisquer outros itens necessários ao pleno funcionamento do credenciamento devem ser incluídos neste item.</t>
    </r>
  </si>
  <si>
    <r>
      <rPr>
        <b/>
        <sz val="12"/>
        <rFont val="Arial"/>
        <family val="2"/>
      </rPr>
      <t>Link de Internet  - rede com fio</t>
    </r>
    <r>
      <rPr>
        <sz val="12"/>
        <rFont val="Arial"/>
        <family val="2"/>
      </rPr>
      <t>, com acesso à internet com velocidade mínima de 50 Mbps (megabits por segundo)</t>
    </r>
  </si>
  <si>
    <r>
      <rPr>
        <b/>
        <sz val="12"/>
        <rFont val="Arial"/>
        <family val="2"/>
      </rPr>
      <t>Webcam</t>
    </r>
    <r>
      <rPr>
        <sz val="12"/>
        <rFont val="Arial"/>
        <family val="2"/>
      </rPr>
      <t xml:space="preserve"> - para capturar imagens, fotos para crachá</t>
    </r>
  </si>
  <si>
    <r>
      <rPr>
        <b/>
        <sz val="12"/>
        <rFont val="Arial"/>
        <family val="2"/>
      </rPr>
      <t>Impressora térmica</t>
    </r>
    <r>
      <rPr>
        <sz val="12"/>
        <rFont val="Arial"/>
        <family val="2"/>
      </rPr>
      <t xml:space="preserve"> e transferência térmica de etiquetas de 4,09 ”de largura, velocidade de até 6 polegadas / s, display com informações, dupla com fonte de alimentação 110 / 220V, ribbon (até 360m).</t>
    </r>
  </si>
  <si>
    <r>
      <rPr>
        <b/>
        <sz val="12"/>
        <rFont val="Arial"/>
        <family val="2"/>
      </rPr>
      <t>Teclados</t>
    </r>
    <r>
      <rPr>
        <sz val="12"/>
        <rFont val="Arial"/>
        <family val="2"/>
      </rPr>
      <t xml:space="preserve"> para sistema de votação interativo. Inclui teclado e sistema.</t>
    </r>
  </si>
  <si>
    <r>
      <rPr>
        <b/>
        <sz val="12"/>
        <rFont val="Arial"/>
        <family val="2"/>
      </rPr>
      <t>Vitrine interativa</t>
    </r>
    <r>
      <rPr>
        <sz val="12"/>
        <rFont val="Arial"/>
        <family val="2"/>
      </rPr>
      <t xml:space="preserve"> - vitrine interativa composta por filme </t>
    </r>
    <r>
      <rPr>
        <i/>
        <sz val="12"/>
        <rFont val="Arial"/>
        <family val="2"/>
      </rPr>
      <t>touch screen</t>
    </r>
    <r>
      <rPr>
        <sz val="12"/>
        <rFont val="Arial"/>
        <family val="2"/>
      </rPr>
      <t xml:space="preserve"> acoplado à placa de vidro para projeção. Ativado por manipulação, permite o deslocamento das imagens e a interrupção da exibição das imagens a qualquer momento. O custo deve compreender a criação, manuseio de imagens e informações, transporte, instalação, operação e desmontagem.</t>
    </r>
  </si>
  <si>
    <r>
      <rPr>
        <b/>
        <sz val="12"/>
        <rFont val="Arial"/>
        <family val="2"/>
      </rPr>
      <t xml:space="preserve">Óculos 3D VR
</t>
    </r>
    <r>
      <rPr>
        <sz val="12"/>
        <rFont val="Arial"/>
        <family val="2"/>
      </rPr>
      <t xml:space="preserve">Óculos 3D de realidade virtual </t>
    </r>
  </si>
  <si>
    <r>
      <rPr>
        <b/>
        <i/>
        <sz val="12"/>
        <rFont val="Arial"/>
        <family val="2"/>
      </rPr>
      <t>Laptop</t>
    </r>
    <r>
      <rPr>
        <b/>
        <sz val="12"/>
        <rFont val="Arial"/>
        <family val="2"/>
      </rPr>
      <t xml:space="preserve"> -</t>
    </r>
    <r>
      <rPr>
        <sz val="12"/>
        <rFont val="Arial"/>
        <family val="2"/>
      </rPr>
      <t xml:space="preserve"> Processador com arquitetura x64, pelo menos, em laptop de 2,6 GHz, HD de 1 TB, touchpad e mouse multitoque, teclado tipo ilha regular, 8 GB de memória RAM, unidade, kit de multimídia, placa de som integrada com áudio, placa de rede 10/100 Mbits, 802.11n / placa wireless ac e 3 entradas USB, gravador e reprodutor de vídeo, leitor de cartão SD com cabos, balanças e tomadas. Deverá ter sistema operacional devidamente instalado e atualizado (Windows 10 ou superior) e pacote Microsoft Office (Word, Excel, Power Point), monitor HD widescreen de 14 '', iluminação auxiliar LED e alta resolução. Deve ser entregue pronto para uso.</t>
    </r>
  </si>
  <si>
    <r>
      <rPr>
        <b/>
        <sz val="12"/>
        <rFont val="Arial"/>
        <family val="2"/>
      </rPr>
      <t>Controle remoto de slides</t>
    </r>
    <r>
      <rPr>
        <sz val="12"/>
        <rFont val="Arial"/>
        <family val="2"/>
      </rPr>
      <t xml:space="preserve"> com ponteiro laser</t>
    </r>
  </si>
  <si>
    <r>
      <rPr>
        <b/>
        <sz val="12"/>
        <rFont val="Arial"/>
        <family val="2"/>
      </rPr>
      <t>Impressora laser a cores</t>
    </r>
    <r>
      <rPr>
        <sz val="12"/>
        <rFont val="Arial"/>
        <family val="2"/>
      </rPr>
      <t xml:space="preserve"> (incluindo toners e 500 folhas de papel sulfite A4).</t>
    </r>
  </si>
  <si>
    <r>
      <rPr>
        <b/>
        <sz val="12"/>
        <rFont val="Arial"/>
        <family val="2"/>
      </rPr>
      <t xml:space="preserve">Leitor de credenciais - </t>
    </r>
    <r>
      <rPr>
        <sz val="12"/>
        <rFont val="Arial"/>
        <family val="2"/>
      </rPr>
      <t>com acesso ao banco de dados da feira / evento, para coleta de dados dos visitantes.
As informações coletadas e compiladas devem ser enviadas à Embratur no momento da prestação de contas dos serviços, por meio físico (pen drive) e por meio de link para download.
Caso o acesso ao banco de dados não seja disponibilizado pela organização da feira / evento, caberá ao fornecedor informar a Embratur e coordenar, com as recepcionistas / promotoras contratadas, a retirada dos cartões de visita. A compilação, em planilha, dos dados registrados nesses cartões deve ser enviada digitalmente à EMBRATUR no momento da prestação de contas dos serviços.</t>
    </r>
  </si>
  <si>
    <r>
      <rPr>
        <b/>
        <sz val="12"/>
        <rFont val="Arial"/>
        <family val="2"/>
      </rPr>
      <t xml:space="preserve">Tablet </t>
    </r>
    <r>
      <rPr>
        <sz val="12"/>
        <rFont val="Arial"/>
        <family val="2"/>
      </rPr>
      <t>- tablet com tela de 10 '', com memória interna de pelo menos 4GB; ter instalado a versão mais atualizada do sistema operacional Android, em português do Brasil ou em inglês; e deve ter sido fabricado até 02 (dois) anos antes da data da Solicitação de Serviço, a menos que seja a versão mais recente do produto e seja compatível com os aplicativos a serem utilizados.</t>
    </r>
  </si>
  <si>
    <r>
      <rPr>
        <b/>
        <sz val="12"/>
        <rFont val="Arial"/>
        <family val="2"/>
      </rPr>
      <t>Rádio</t>
    </r>
    <r>
      <rPr>
        <sz val="12"/>
        <rFont val="Arial"/>
        <family val="2"/>
      </rPr>
      <t xml:space="preserve"> de comunicação</t>
    </r>
  </si>
  <si>
    <r>
      <rPr>
        <b/>
        <sz val="12"/>
        <rFont val="Arial"/>
        <family val="2"/>
      </rPr>
      <t>Iluminação</t>
    </r>
    <r>
      <rPr>
        <sz val="12"/>
        <rFont val="Arial"/>
        <family val="2"/>
      </rPr>
      <t xml:space="preserve"> - mesa de luz digital - 12 canais acima, canais com lâmpada</t>
    </r>
  </si>
  <si>
    <r>
      <rPr>
        <b/>
        <sz val="12"/>
        <rFont val="Arial"/>
        <family val="2"/>
      </rPr>
      <t xml:space="preserve">Iluminação </t>
    </r>
    <r>
      <rPr>
        <sz val="12"/>
        <rFont val="Arial"/>
        <family val="2"/>
      </rPr>
      <t>- rack/mesa com regulador digital de intensidade de luz - 12 canais para cima, canais com lâmpada</t>
    </r>
  </si>
  <si>
    <r>
      <rPr>
        <b/>
        <sz val="12"/>
        <rFont val="Arial"/>
        <family val="2"/>
      </rPr>
      <t>Quadro de iluminação</t>
    </r>
    <r>
      <rPr>
        <sz val="12"/>
        <rFont val="Arial"/>
        <family val="2"/>
      </rPr>
      <t>: controla até 40 dispositivos com 36 canais; controla até 99 canais de dimmer (regulador de intensidade de luz); monitoramento de parâmetros no display; a função de rolagem permite controlar seis canais simultâneos; canais físicos e lógicos independentes; 40 chases (perseguições); Programas; predefinições; Psychos; 19 rack standard. Conector DMX in / out, SMPTE para sincronismo de memória, Regulagem independente de cenas, presets e tempos de crossfade, Audio input para sincronismo musical, Conector MIDI in / thru / out, Programas e memórias podem ser transferidas para PC, Fonte de alimentação 12V DC.</t>
    </r>
  </si>
  <si>
    <r>
      <rPr>
        <b/>
        <sz val="12"/>
        <rFont val="Arial"/>
        <family val="2"/>
      </rPr>
      <t>Placa de som de 12 canais</t>
    </r>
    <r>
      <rPr>
        <sz val="12"/>
        <rFont val="Arial"/>
        <family val="2"/>
      </rPr>
      <t>; Placa de som de 12 canais com equalizador / amplificador de 12 canais, cabos e periféricos; dois canais de entrada; um canal para efeitos externos com retorno estéreo; um canal estéreo de entradas auxiliares (duas entradas); leds para indicar o nível de saída individual - 0dB e CLIP - nos canais esquerdo e direito do master estéreo; Saída: canal de saída master estéreo L e R; um canal para fone de ouvido estéreo; Saída para gravação.</t>
    </r>
  </si>
  <si>
    <r>
      <rPr>
        <b/>
        <sz val="12"/>
        <rFont val="Arial"/>
        <family val="2"/>
      </rPr>
      <t>Mesa de som de 24 canais</t>
    </r>
    <r>
      <rPr>
        <sz val="12"/>
        <rFont val="Arial"/>
        <family val="2"/>
      </rPr>
      <t>; Placa de som de 24 canais com equalizador / amplificador de 24 canais, cabos e periféricos; dois canais de entrada; um canal para efeitos externos com retorno estéreo; um canal estéreo de entradas auxiliares (duas entradas); leds para indicar o nível de saída individual - 0dB e CLIP - nos canais esquerdo e direito do master estéreo; Saída: canal de saída master estéreo L e R; um canal para fone de ouvido estéreo; Saída para gravação.</t>
    </r>
  </si>
  <si>
    <r>
      <rPr>
        <b/>
        <sz val="12"/>
        <rFont val="Arial"/>
        <family val="2"/>
      </rPr>
      <t>Canhão de luz</t>
    </r>
    <r>
      <rPr>
        <sz val="12"/>
        <rFont val="Arial"/>
        <family val="2"/>
      </rPr>
      <t xml:space="preserve"> - Potência AC 220 V - 575 W (lâmpada HMDI 5756 - 12 canais - movimento de 16 bits - toque ultrasoft. Pan 540º, Tilt 270º. Seleção de 8 bits ou 16 bits, função estroboscópica de velocidade ajustável até 15 Hz. Foco motorizado, ajuste sensível. Dimmer linear : 5% - 100% - reset via console digital - programação automática que pode ser programada pelo display digital e carregada automaticamente - Disco de gobo: 9 gobos giratórios + branco + agitar - prismas de 3 faces com função girar.</t>
    </r>
  </si>
  <si>
    <r>
      <rPr>
        <b/>
        <sz val="12"/>
        <rFont val="Arial"/>
        <family val="2"/>
      </rPr>
      <t>Iluminação</t>
    </r>
    <r>
      <rPr>
        <sz val="12"/>
        <rFont val="Arial"/>
        <family val="2"/>
      </rPr>
      <t xml:space="preserve"> - par 64 focus 01, alumínio, teto e base no solo, até 1.000 watts de potência, conforme a necessidade do evento e do ambiente, portas de celeiro, incluindo luminária, cabeamento e instalação e </t>
    </r>
    <r>
      <rPr>
        <i/>
        <sz val="12"/>
        <rFont val="Arial"/>
        <family val="2"/>
      </rPr>
      <t>barndoors</t>
    </r>
    <r>
      <rPr>
        <sz val="12"/>
        <rFont val="Arial"/>
        <family val="2"/>
      </rPr>
      <t xml:space="preserve"> em 4 cores.</t>
    </r>
  </si>
  <si>
    <r>
      <rPr>
        <b/>
        <sz val="12"/>
        <rFont val="Arial"/>
        <family val="2"/>
      </rPr>
      <t xml:space="preserve">Iluminação cênica </t>
    </r>
    <r>
      <rPr>
        <sz val="12"/>
        <rFont val="Arial"/>
        <family val="2"/>
      </rPr>
      <t>para o palco com dois holofotes de 1000w; quatro elipsoidais; 4 Led Par 64 Rgbw; 54 Leds de 3w Dmx Rgb Strobo sem difusor, dois mini brut de 4 lâmpadas; 01 rack e uma placa de iluminação. Com técnico com carga horária de 10 horas.</t>
    </r>
  </si>
  <si>
    <r>
      <rPr>
        <b/>
        <sz val="12"/>
        <rFont val="Arial"/>
        <family val="2"/>
      </rPr>
      <t>Sistema de som complet</t>
    </r>
    <r>
      <rPr>
        <sz val="12"/>
        <rFont val="Arial"/>
        <family val="2"/>
      </rPr>
      <t xml:space="preserve">o - tipo 1; Sistema de som para atender até </t>
    </r>
    <r>
      <rPr>
        <b/>
        <sz val="12"/>
        <rFont val="Arial"/>
        <family val="2"/>
      </rPr>
      <t>50 pessoas</t>
    </r>
    <r>
      <rPr>
        <sz val="12"/>
        <rFont val="Arial"/>
        <family val="2"/>
      </rPr>
      <t xml:space="preserve"> com potência / volume responsivo ao espaço, independente se interno ou externo, composto por tampo de 12 canais, 2 caixas de alto-falantes amplificados com potência mínima de 200 watts; notebook com drive de DVD, cabeamento e acessórios necessários para garantir pleno funcionamento, com dois microfones wireless e bateria extra.</t>
    </r>
  </si>
  <si>
    <r>
      <rPr>
        <b/>
        <sz val="12"/>
        <rFont val="Arial"/>
        <family val="2"/>
      </rPr>
      <t>Sistema de som completo - tipo 2</t>
    </r>
    <r>
      <rPr>
        <sz val="12"/>
        <rFont val="Arial"/>
        <family val="2"/>
      </rPr>
      <t>; Sistema de som para atender até</t>
    </r>
    <r>
      <rPr>
        <b/>
        <sz val="12"/>
        <rFont val="Arial"/>
        <family val="2"/>
      </rPr>
      <t xml:space="preserve"> 150 pessoas</t>
    </r>
    <r>
      <rPr>
        <sz val="12"/>
        <rFont val="Arial"/>
        <family val="2"/>
      </rPr>
      <t xml:space="preserve"> com potência / volume responsivo ao espaço, independente se interno ou externo, composto por tampo de 12 canais, 4 caixas de alto-falantes amplificados com potência mínima de 200 watts; notebook com drive de DVD, cabeamento e acessórios necessários para garantir pleno funcionamento, com três microfones wireless e bateria extra.</t>
    </r>
  </si>
  <si>
    <r>
      <rPr>
        <b/>
        <sz val="12"/>
        <rFont val="Arial"/>
        <family val="2"/>
      </rPr>
      <t>Sistema de som completo - tipo 3</t>
    </r>
    <r>
      <rPr>
        <sz val="12"/>
        <rFont val="Arial"/>
        <family val="2"/>
      </rPr>
      <t xml:space="preserve">; Sistema de som para atender até </t>
    </r>
    <r>
      <rPr>
        <b/>
        <sz val="12"/>
        <rFont val="Arial"/>
        <family val="2"/>
      </rPr>
      <t>300 pessoas</t>
    </r>
    <r>
      <rPr>
        <sz val="12"/>
        <rFont val="Arial"/>
        <family val="2"/>
      </rPr>
      <t xml:space="preserve"> com potência / volume responsivo ao espaço, independente se interno ou externo, composto por tampo de 12 canais, 6 caixas de alto-falantes amplificadas com potência mínima de 200 watts; notebook com drive de DVD, cabeamento e acessórios necessários para garantir pleno funcionamento, com quatro microfones wireless e bateria extra.</t>
    </r>
  </si>
  <si>
    <r>
      <rPr>
        <b/>
        <sz val="12"/>
        <rFont val="Arial"/>
        <family val="2"/>
      </rPr>
      <t>Sistema de som completo - tipo 4</t>
    </r>
    <r>
      <rPr>
        <sz val="12"/>
        <rFont val="Arial"/>
        <family val="2"/>
      </rPr>
      <t xml:space="preserve">; Sistema de som para atender até </t>
    </r>
    <r>
      <rPr>
        <b/>
        <sz val="12"/>
        <rFont val="Arial"/>
        <family val="2"/>
      </rPr>
      <t>500 pessoa</t>
    </r>
    <r>
      <rPr>
        <sz val="12"/>
        <rFont val="Arial"/>
        <family val="2"/>
      </rPr>
      <t>s com potência / volume responsivo ao ambiente, independente se interno ou externo, composto por mesa de ressonância 24 canais, caixas de alto-falantes Line Array com potência mínima de 400 watts; notebook com drive de DVD, cabeamento e acessórios necessários para garantir pleno funcionamento, com quatro microfones wireless (pode ser gooseneck, handheld e / ou microfone de lapela).</t>
    </r>
  </si>
  <si>
    <r>
      <rPr>
        <b/>
        <sz val="12"/>
        <rFont val="Arial"/>
        <family val="2"/>
      </rPr>
      <t>Sistema de som completo para sala de 1000 participantes.</t>
    </r>
    <r>
      <rPr>
        <sz val="12"/>
        <rFont val="Arial"/>
        <family val="2"/>
      </rPr>
      <t xml:space="preserve"> O sistema de som completo deve ser composto por: placa de som pré-amplificada com 24 canais - controle de efeitos por canal de 3 bandas, processador de efeitos até 100 multi efeitos incluindo reverb, equalizador gráfico de 7 bandas, 04 caixas de som acústicas amplificadas, frequência resposta 70HZ ~ 20HZ e 200W RMS de potência (mínimo), equalizador de 5 bandas e USB integrado, base de tripé, gravador, amplificador, cabos XLR. Deve-se considerar todo o cabeamento e testes necessários para o perfeito funcionamento do sistema de som.</t>
    </r>
  </si>
  <si>
    <r>
      <rPr>
        <b/>
        <sz val="12"/>
        <rFont val="Arial"/>
        <family val="2"/>
      </rPr>
      <t>Sistema de sonorização especial,</t>
    </r>
    <r>
      <rPr>
        <sz val="12"/>
        <rFont val="Arial"/>
        <family val="2"/>
      </rPr>
      <t xml:space="preserve"> como valvulado, sistema surround com canais 5.1, sistema surround com canais 7.1 ou qualquer outra tecnologia especificada no projeto arquitetônico.</t>
    </r>
  </si>
  <si>
    <r>
      <rPr>
        <b/>
        <sz val="12"/>
        <rFont val="Arial"/>
        <family val="2"/>
      </rPr>
      <t>Distribuidor de áudio e vídeo</t>
    </r>
    <r>
      <rPr>
        <sz val="12"/>
        <rFont val="Arial"/>
        <family val="2"/>
      </rPr>
      <t xml:space="preserve"> estéreo com 10 saídas</t>
    </r>
  </si>
  <si>
    <r>
      <rPr>
        <b/>
        <sz val="12"/>
        <rFont val="Arial"/>
        <family val="2"/>
      </rPr>
      <t>VGA / HDMI e distribuidor de áudio</t>
    </r>
    <r>
      <rPr>
        <sz val="12"/>
        <rFont val="Arial"/>
        <family val="2"/>
      </rPr>
      <t xml:space="preserve"> com 4 saídas</t>
    </r>
  </si>
  <si>
    <r>
      <rPr>
        <b/>
        <sz val="12"/>
        <rFont val="Arial"/>
        <family val="2"/>
      </rPr>
      <t>Projeção mapeada</t>
    </r>
    <r>
      <rPr>
        <sz val="12"/>
        <rFont val="Arial"/>
        <family val="2"/>
      </rPr>
      <t xml:space="preserve"> - realidade espacial ampliada, mapeamento de fachada, objetos, cenários e projeção. Inclui composição, mapeamento e rastreamento de fachadas estruturais, equipamentos e assistência técnica. Mínimo: processador de imagens e switcher para projeção mapeada, incluindo 4 licenças do software Wachtout, um processador C2 8210, 04 projetores de alta resolução com brilho mínimo de 8500 Ansi Lumens Full HD, 04 suporte aéreo para projetor 8500 Ansi Lumens; dois técnicos especializados em projeção mapeada e um técnico especializado no software Wachtout. Estimativa de projeção mapeada entregue e totalmente operacional, e atualização conforme exigido. A produção do conteúdo é de responsabilidade da Embratur, devendo o escritório prestar todos os esclarecimentos técnicos necessários.</t>
    </r>
  </si>
  <si>
    <r>
      <rPr>
        <b/>
        <sz val="12"/>
        <rFont val="Arial"/>
        <family val="2"/>
      </rPr>
      <t>Microfone sem fio</t>
    </r>
    <r>
      <rPr>
        <sz val="12"/>
        <rFont val="Arial"/>
        <family val="2"/>
      </rPr>
      <t xml:space="preserve"> com bateria extra (de mão ou  suporte na mesa) </t>
    </r>
  </si>
  <si>
    <r>
      <rPr>
        <b/>
        <sz val="12"/>
        <rFont val="Arial"/>
        <family val="2"/>
      </rPr>
      <t xml:space="preserve">Microfone </t>
    </r>
    <r>
      <rPr>
        <b/>
        <i/>
        <sz val="12"/>
        <rFont val="Arial"/>
        <family val="2"/>
      </rPr>
      <t>headset</t>
    </r>
    <r>
      <rPr>
        <i/>
        <sz val="12"/>
        <rFont val="Arial"/>
        <family val="2"/>
      </rPr>
      <t xml:space="preserve"> </t>
    </r>
    <r>
      <rPr>
        <sz val="12"/>
        <rFont val="Arial"/>
        <family val="2"/>
      </rPr>
      <t>sem fio (Madonna) com hardware necessário para operação</t>
    </r>
  </si>
  <si>
    <r>
      <rPr>
        <b/>
        <sz val="12"/>
        <rFont val="Arial"/>
        <family val="2"/>
      </rPr>
      <t>Fones de ouvido</t>
    </r>
    <r>
      <rPr>
        <sz val="12"/>
        <rFont val="Arial"/>
        <family val="2"/>
      </rPr>
      <t xml:space="preserve"> (auricular e / ou intra-auricular) para apresentações / áreas de treinamento.</t>
    </r>
  </si>
  <si>
    <r>
      <rPr>
        <b/>
        <sz val="12"/>
        <rFont val="Arial"/>
        <family val="2"/>
      </rPr>
      <t xml:space="preserve">Projetor </t>
    </r>
    <r>
      <rPr>
        <sz val="12"/>
        <rFont val="Arial"/>
        <family val="2"/>
      </rPr>
      <t>multimídia de alta resolução e luminosidade, full HD, pelo menos 8.000 ansi lumens. Entrada para PC (VGA), entrada USB, HDMS, S-Video. Bivolt, tecnologia DLP. Deve incluir cabo, controle remoto e quaisquer outros acessórios necessários.</t>
    </r>
  </si>
  <si>
    <r>
      <rPr>
        <b/>
        <sz val="12"/>
        <rFont val="Arial"/>
        <family val="2"/>
      </rPr>
      <t>Tela de projeção:</t>
    </r>
    <r>
      <rPr>
        <sz val="12"/>
        <rFont val="Arial"/>
        <family val="2"/>
      </rPr>
      <t xml:space="preserve"> Tamanho a ser definido em cada feira /evento, no mínimo 160 x 160 cm. Estrutura sólida e leve, sem marcas de corrosão, oxidação ou desgaste pelo envelhecimento. Boa pintura, combinando com o desenho do suporte, enrolamento automático. Fácil de instalar e que possa ser fixado no chão ou na parede. É importante que a tela tenha superfície bem plana.</t>
    </r>
  </si>
  <si>
    <r>
      <rPr>
        <b/>
        <sz val="12"/>
        <rFont val="Arial"/>
        <family val="2"/>
      </rPr>
      <t xml:space="preserve">Totem interativo </t>
    </r>
    <r>
      <rPr>
        <sz val="12"/>
        <rFont val="Arial"/>
        <family val="2"/>
      </rPr>
      <t xml:space="preserve">- Monitor </t>
    </r>
    <r>
      <rPr>
        <i/>
        <sz val="12"/>
        <rFont val="Arial"/>
        <family val="2"/>
      </rPr>
      <t>touchscreen</t>
    </r>
    <r>
      <rPr>
        <sz val="12"/>
        <rFont val="Arial"/>
        <family val="2"/>
      </rPr>
      <t xml:space="preserve">: monitor de até 32 ”, para uso com aplicações como: pesquisa </t>
    </r>
    <r>
      <rPr>
        <i/>
        <sz val="12"/>
        <rFont val="Arial"/>
        <family val="2"/>
      </rPr>
      <t>online</t>
    </r>
    <r>
      <rPr>
        <sz val="12"/>
        <rFont val="Arial"/>
        <family val="2"/>
      </rPr>
      <t xml:space="preserve">, quiz, pesquisa, </t>
    </r>
    <r>
      <rPr>
        <i/>
        <sz val="12"/>
        <rFont val="Arial"/>
        <family val="2"/>
      </rPr>
      <t>touch screen</t>
    </r>
    <r>
      <rPr>
        <sz val="12"/>
        <rFont val="Arial"/>
        <family val="2"/>
      </rPr>
      <t xml:space="preserve"> interativo, exibição de vídeos, imagens, sons e também acesso à internet. Com entrada USB</t>
    </r>
  </si>
  <si>
    <r>
      <rPr>
        <b/>
        <sz val="12"/>
        <rFont val="Arial"/>
        <family val="2"/>
      </rPr>
      <t>Tela multitoque</t>
    </r>
    <r>
      <rPr>
        <sz val="12"/>
        <rFont val="Arial"/>
        <family val="2"/>
      </rPr>
      <t>, com pelo menos seis toques simultâneos, de 80 "ou mais, para interatividade na tela de projeção.</t>
    </r>
  </si>
  <si>
    <r>
      <rPr>
        <b/>
        <sz val="12"/>
        <rFont val="Arial"/>
        <family val="2"/>
      </rPr>
      <t>Smart TV de até 42"</t>
    </r>
    <r>
      <rPr>
        <sz val="12"/>
        <rFont val="Arial"/>
        <family val="2"/>
      </rPr>
      <t>; Full HD, tela de LED com entrada USB. Com os cabos, suporte de parede ou pedestal necessários.</t>
    </r>
  </si>
  <si>
    <r>
      <rPr>
        <b/>
        <sz val="12"/>
        <rFont val="Arial"/>
        <family val="2"/>
      </rPr>
      <t>Smart TV de 42" a 65"</t>
    </r>
    <r>
      <rPr>
        <sz val="12"/>
        <rFont val="Arial"/>
        <family val="2"/>
      </rPr>
      <t>; Full HD, tela de LED com entrada USB. Com os cabos, suporte de parede ou pedestal necessários.</t>
    </r>
  </si>
  <si>
    <r>
      <rPr>
        <b/>
        <sz val="12"/>
        <rFont val="Arial"/>
        <family val="2"/>
      </rPr>
      <t>Smart TV de 65" a 82"</t>
    </r>
    <r>
      <rPr>
        <sz val="12"/>
        <rFont val="Arial"/>
        <family val="2"/>
      </rPr>
      <t>; Full HD, tela de LED com entrada USB. Com os cabos, suporte de parede ou pedestal necessários.</t>
    </r>
  </si>
  <si>
    <r>
      <rPr>
        <b/>
        <sz val="12"/>
        <rFont val="Arial"/>
        <family val="2"/>
      </rPr>
      <t>Smart TV acima de 82":</t>
    </r>
    <r>
      <rPr>
        <sz val="12"/>
        <rFont val="Arial"/>
        <family val="2"/>
      </rPr>
      <t xml:space="preserve"> Full HD, tela de LED com entrada USB. Com os cabos, suporte de parede ou pedestal necessários.</t>
    </r>
  </si>
  <si>
    <r>
      <rPr>
        <b/>
        <sz val="12"/>
        <rFont val="Arial"/>
        <family val="2"/>
      </rPr>
      <t>Video wall</t>
    </r>
    <r>
      <rPr>
        <sz val="12"/>
        <rFont val="Arial"/>
        <family val="2"/>
      </rPr>
      <t xml:space="preserve"> 46", Full HD, Muti-touch (se solicitado), sem borda, com sistema de sincronismo, entradas ethernet / usb / vga / dvi / hdmi - Inclui todos os itens necessários para o perfeito funcionamento e, se necessário, a construção de caixa de carpintaria com a identidade visual de o evento - para manutenção.</t>
    </r>
  </si>
  <si>
    <r>
      <rPr>
        <b/>
        <sz val="12"/>
        <rFont val="Arial"/>
        <family val="2"/>
      </rPr>
      <t>Painel de LED de alta resolução</t>
    </r>
    <r>
      <rPr>
        <sz val="12"/>
        <rFont val="Arial"/>
        <family val="2"/>
      </rPr>
      <t xml:space="preserve">
Os painéis de LED devem ter resolução PH2mm e módulo 50x50cm, 240x240 pixels por módulo. Para a quantificação e cobrança de diárias do LED deverá ser considerado essa modulação de 50x50 cm. Também devem ser considerados os ajustes necessários na estrutura do estande para suportar os painéis de LED.</t>
    </r>
  </si>
  <si>
    <r>
      <rPr>
        <b/>
        <sz val="12"/>
        <rFont val="Arial"/>
        <family val="2"/>
      </rPr>
      <t>Contador</t>
    </r>
    <r>
      <rPr>
        <sz val="12"/>
        <rFont val="Arial"/>
        <family val="2"/>
      </rPr>
      <t xml:space="preserve"> estatístico digital com 5 dígitos para controlar o fluxo.</t>
    </r>
  </si>
  <si>
    <r>
      <rPr>
        <b/>
        <sz val="12"/>
        <rFont val="Arial"/>
        <family val="2"/>
      </rPr>
      <t>Grelha</t>
    </r>
    <r>
      <rPr>
        <sz val="12"/>
        <rFont val="Arial"/>
        <family val="2"/>
      </rPr>
      <t xml:space="preserve">
Grelha elétrica de bancada, em aço inocidável 36"</t>
    </r>
  </si>
  <si>
    <r>
      <rPr>
        <b/>
        <i/>
        <sz val="12"/>
        <rFont val="Arial"/>
        <family val="2"/>
      </rPr>
      <t>Cooktop</t>
    </r>
    <r>
      <rPr>
        <b/>
        <sz val="12"/>
        <rFont val="Arial"/>
        <family val="2"/>
      </rPr>
      <t xml:space="preserve"> elétrico - pequeno</t>
    </r>
    <r>
      <rPr>
        <sz val="12"/>
        <rFont val="Arial"/>
        <family val="2"/>
      </rPr>
      <t xml:space="preserve">
</t>
    </r>
    <r>
      <rPr>
        <i/>
        <sz val="12"/>
        <rFont val="Arial"/>
        <family val="2"/>
      </rPr>
      <t>Cooktop</t>
    </r>
    <r>
      <rPr>
        <sz val="12"/>
        <rFont val="Arial"/>
        <family val="2"/>
      </rPr>
      <t xml:space="preserve"> elétrico de 2 bocas</t>
    </r>
  </si>
  <si>
    <r>
      <rPr>
        <b/>
        <i/>
        <sz val="12"/>
        <rFont val="Arial"/>
        <family val="2"/>
      </rPr>
      <t>Cooktop</t>
    </r>
    <r>
      <rPr>
        <b/>
        <sz val="12"/>
        <rFont val="Arial"/>
        <family val="2"/>
      </rPr>
      <t xml:space="preserve"> elétrico - médio</t>
    </r>
    <r>
      <rPr>
        <sz val="12"/>
        <rFont val="Arial"/>
        <family val="2"/>
      </rPr>
      <t xml:space="preserve">
</t>
    </r>
    <r>
      <rPr>
        <i/>
        <sz val="12"/>
        <rFont val="Arial"/>
        <family val="2"/>
      </rPr>
      <t>Cooktop</t>
    </r>
    <r>
      <rPr>
        <sz val="12"/>
        <rFont val="Arial"/>
        <family val="2"/>
      </rPr>
      <t xml:space="preserve"> elétrico de 4 bocas</t>
    </r>
  </si>
  <si>
    <r>
      <rPr>
        <b/>
        <i/>
        <sz val="12"/>
        <rFont val="Arial"/>
        <family val="2"/>
      </rPr>
      <t>Cooktop</t>
    </r>
    <r>
      <rPr>
        <b/>
        <sz val="12"/>
        <rFont val="Arial"/>
        <family val="2"/>
      </rPr>
      <t xml:space="preserve"> elétrico - grande</t>
    </r>
    <r>
      <rPr>
        <sz val="12"/>
        <rFont val="Arial"/>
        <family val="2"/>
      </rPr>
      <t xml:space="preserve">
</t>
    </r>
    <r>
      <rPr>
        <i/>
        <sz val="12"/>
        <rFont val="Arial"/>
        <family val="2"/>
      </rPr>
      <t>Cooktop</t>
    </r>
    <r>
      <rPr>
        <sz val="12"/>
        <rFont val="Arial"/>
        <family val="2"/>
      </rPr>
      <t xml:space="preserve"> elétrico de 4 a 6 bocas</t>
    </r>
  </si>
  <si>
    <r>
      <rPr>
        <b/>
        <sz val="12"/>
        <rFont val="Arial"/>
        <family val="2"/>
      </rPr>
      <t>Forno elétrico</t>
    </r>
    <r>
      <rPr>
        <sz val="12"/>
        <rFont val="Arial"/>
        <family val="2"/>
      </rPr>
      <t xml:space="preserve">
Forno Convencional Elétrico de Bancada, capacidade mínima de 44 L</t>
    </r>
  </si>
  <si>
    <r>
      <rPr>
        <b/>
        <sz val="12"/>
        <rFont val="Arial"/>
        <family val="2"/>
      </rPr>
      <t>Microondas</t>
    </r>
    <r>
      <rPr>
        <sz val="12"/>
        <rFont val="Arial"/>
        <family val="2"/>
      </rPr>
      <t xml:space="preserve">
Forno de Microondas, capacidade mínima de 30 L</t>
    </r>
  </si>
  <si>
    <r>
      <rPr>
        <b/>
        <sz val="12"/>
        <rFont val="Arial"/>
        <family val="2"/>
      </rPr>
      <t xml:space="preserve">Adega climatizada
</t>
    </r>
    <r>
      <rPr>
        <sz val="12"/>
        <rFont val="Arial"/>
        <family val="2"/>
      </rPr>
      <t>Refrigerador de vinho para 18 garrafas</t>
    </r>
  </si>
  <si>
    <r>
      <rPr>
        <b/>
        <sz val="12"/>
        <rFont val="Arial"/>
        <family val="2"/>
      </rPr>
      <t>Sistema de exaustão</t>
    </r>
    <r>
      <rPr>
        <sz val="12"/>
        <rFont val="Arial"/>
        <family val="2"/>
      </rPr>
      <t xml:space="preserve">
Sistema de exaustão para cozinhas temporárias </t>
    </r>
  </si>
  <si>
    <r>
      <rPr>
        <b/>
        <sz val="12"/>
        <rFont val="Arial"/>
        <family val="2"/>
      </rPr>
      <t>Máquina expresso</t>
    </r>
    <r>
      <rPr>
        <sz val="12"/>
        <rFont val="Arial"/>
        <family val="2"/>
      </rPr>
      <t xml:space="preserve">
Máquina profissional Super Automática Expresso com moedor embutido - bomba 15 BAR (máquina expresso que automaticamente moe o café, sela e extrai a dose)</t>
    </r>
  </si>
  <si>
    <r>
      <t xml:space="preserve">Chaleira elétrica
</t>
    </r>
    <r>
      <rPr>
        <sz val="12"/>
        <rFont val="Arial"/>
        <family val="2"/>
      </rPr>
      <t>Chaleira elétrica com capacidade para 1,5L</t>
    </r>
  </si>
  <si>
    <r>
      <t xml:space="preserve">Liquidificador profissional
</t>
    </r>
    <r>
      <rPr>
        <sz val="12"/>
        <rFont val="Arial"/>
        <family val="2"/>
      </rPr>
      <t>Liquidificador elétrico com capacidade de 1,5 L</t>
    </r>
  </si>
  <si>
    <r>
      <t xml:space="preserve">Fritadeira elétrica
</t>
    </r>
    <r>
      <rPr>
        <sz val="12"/>
        <rFont val="Arial"/>
        <family val="2"/>
      </rPr>
      <t>Fritadeira elétrica com capacidade de 4,5L</t>
    </r>
  </si>
  <si>
    <r>
      <t xml:space="preserve">Panela de arroz
</t>
    </r>
    <r>
      <rPr>
        <sz val="12"/>
        <rFont val="Arial"/>
        <family val="2"/>
      </rPr>
      <t xml:space="preserve">Panela elétrica de arroz com capacidade de 3L </t>
    </r>
  </si>
  <si>
    <r>
      <rPr>
        <b/>
        <sz val="12"/>
        <rFont val="Arial"/>
        <family val="2"/>
      </rPr>
      <t xml:space="preserve">Recipiente de coleta de xícaras de café (100ml)
</t>
    </r>
    <r>
      <rPr>
        <sz val="12"/>
        <rFont val="Arial"/>
        <family val="2"/>
      </rPr>
      <t xml:space="preserve">Caixa de coleta para copos de 100ml </t>
    </r>
  </si>
  <si>
    <r>
      <rPr>
        <b/>
        <sz val="12"/>
        <rFont val="Arial"/>
        <family val="2"/>
      </rPr>
      <t xml:space="preserve">Recipiente de coleta de copo de água </t>
    </r>
    <r>
      <rPr>
        <sz val="12"/>
        <rFont val="Arial"/>
        <family val="2"/>
      </rPr>
      <t xml:space="preserve">(200ml)
Caixa de coleta para copos de 200ml </t>
    </r>
  </si>
  <si>
    <r>
      <rPr>
        <b/>
        <sz val="12"/>
        <rFont val="Arial"/>
        <family val="2"/>
      </rPr>
      <t>Copos de vidro</t>
    </r>
    <r>
      <rPr>
        <sz val="12"/>
        <rFont val="Arial"/>
        <family val="2"/>
      </rPr>
      <t xml:space="preserve"> para água (300ml) - Porta-copos de aço inoxidável incluído</t>
    </r>
  </si>
  <si>
    <r>
      <rPr>
        <b/>
        <sz val="12"/>
        <rFont val="Arial"/>
        <family val="2"/>
      </rPr>
      <t xml:space="preserve">Kit café / chá </t>
    </r>
    <r>
      <rPr>
        <sz val="12"/>
        <rFont val="Arial"/>
        <family val="2"/>
      </rPr>
      <t>em porcelana (uma xícara, um pires, um açucareiro de aço inoxidável com colher, uma tampa, uma colher de aço)</t>
    </r>
  </si>
  <si>
    <r>
      <rPr>
        <b/>
        <sz val="12"/>
        <rFont val="Arial"/>
        <family val="2"/>
      </rPr>
      <t>Kit de utensílios para refeição</t>
    </r>
    <r>
      <rPr>
        <sz val="12"/>
        <rFont val="Arial"/>
        <family val="2"/>
      </rPr>
      <t xml:space="preserve"> (um prato de cerâmica,  faca de mesa, colher de sopa, colher de sobremesa, garfo - em aço inoxidável)</t>
    </r>
  </si>
  <si>
    <r>
      <rPr>
        <b/>
        <sz val="12"/>
        <rFont val="Arial"/>
        <family val="2"/>
      </rPr>
      <t xml:space="preserve">Garrafa de água de vidro </t>
    </r>
    <r>
      <rPr>
        <sz val="12"/>
        <rFont val="Arial"/>
        <family val="2"/>
      </rPr>
      <t>(2l)</t>
    </r>
  </si>
  <si>
    <r>
      <rPr>
        <b/>
        <sz val="12"/>
        <rFont val="Arial"/>
        <family val="2"/>
      </rPr>
      <t>Ar condicionado</t>
    </r>
    <r>
      <rPr>
        <sz val="12"/>
        <rFont val="Arial"/>
        <family val="2"/>
      </rPr>
      <t xml:space="preserve"> - capacidade de 50000 a 60000 BTUs</t>
    </r>
  </si>
  <si>
    <r>
      <rPr>
        <b/>
        <sz val="12"/>
        <rFont val="Arial"/>
        <family val="2"/>
      </rPr>
      <t xml:space="preserve">Climatizador </t>
    </r>
    <r>
      <rPr>
        <sz val="12"/>
        <rFont val="Arial"/>
        <family val="2"/>
      </rPr>
      <t>de ambiente, ventilador - movimento de oscilação, regulagem de altura, bi-volt, com instalação e manutenção.</t>
    </r>
  </si>
  <si>
    <r>
      <rPr>
        <b/>
        <sz val="12"/>
        <rFont val="Arial"/>
        <family val="2"/>
      </rPr>
      <t xml:space="preserve">Instalação de tomadas / plugues; </t>
    </r>
    <r>
      <rPr>
        <sz val="12"/>
        <rFont val="Arial"/>
        <family val="2"/>
      </rPr>
      <t>instalação de tomadas e verificação da instalação. A tensão das tomadas de energia elétrica deve ser 110 ou 220v, conforme exigência do equipamento a ser instalado e / ou características da região onde o evento é realizado. Quando contratados o projeto arquitetônico e sua execução, este item não poderá ser contratado, pois a execução deverá prever a instalação de energia / tomadas. Só será contratado para novos plugues não descritos no projeto e solicitados após a conclusão do projeto.</t>
    </r>
  </si>
  <si>
    <r>
      <rPr>
        <b/>
        <sz val="12"/>
        <rFont val="Arial"/>
        <family val="2"/>
      </rPr>
      <t>Lixeira - 10L</t>
    </r>
    <r>
      <rPr>
        <sz val="12"/>
        <rFont val="Arial"/>
        <family val="2"/>
      </rPr>
      <t xml:space="preserve">
Lixeira de aço inoxidável com capacidade de 10L </t>
    </r>
  </si>
  <si>
    <r>
      <rPr>
        <b/>
        <sz val="12"/>
        <rFont val="Arial"/>
        <family val="2"/>
      </rPr>
      <t>Lixeira - 50L</t>
    </r>
    <r>
      <rPr>
        <sz val="12"/>
        <rFont val="Arial"/>
        <family val="2"/>
      </rPr>
      <t xml:space="preserve">
Lixeira de aço inoxidável com capacidade de 50L </t>
    </r>
  </si>
  <si>
    <r>
      <rPr>
        <b/>
        <sz val="12"/>
        <rFont val="Arial"/>
        <family val="2"/>
      </rPr>
      <t>Lixeira - 100L</t>
    </r>
    <r>
      <rPr>
        <sz val="12"/>
        <rFont val="Arial"/>
        <family val="2"/>
      </rPr>
      <t xml:space="preserve">
Lixeira de aço inoxidável com capacidade de 100L </t>
    </r>
  </si>
  <si>
    <r>
      <rPr>
        <b/>
        <sz val="12"/>
        <rFont val="Arial"/>
        <family val="2"/>
      </rPr>
      <t>Estante com prateleiras</t>
    </r>
    <r>
      <rPr>
        <sz val="12"/>
        <rFont val="Arial"/>
        <family val="2"/>
      </rPr>
      <t xml:space="preserve">
Estante de aço inoxidável com no mínimo 5 prateleiras </t>
    </r>
  </si>
  <si>
    <r>
      <rPr>
        <b/>
        <sz val="12"/>
        <rFont val="Arial"/>
        <family val="2"/>
      </rPr>
      <t>Organizador de fila retrátil</t>
    </r>
    <r>
      <rPr>
        <sz val="12"/>
        <rFont val="Arial"/>
        <family val="2"/>
      </rPr>
      <t xml:space="preserve">
2 postes com cerca de 2m de cinto para gerenciar o acesso e filas </t>
    </r>
  </si>
  <si>
    <r>
      <t>MODELO PERSONALIZADO
MONTAGEM / EXECUÇÃO DO PROJETO</t>
    </r>
    <r>
      <rPr>
        <i/>
        <sz val="12"/>
        <rFont val="Arial"/>
        <family val="2"/>
      </rPr>
      <t xml:space="preserve">
Todos os itens de montagem devem incluir custos de transporte e custos de recursos humanos para montagem, manutenção e desmontagem. E deve estar de acordo com o Projeto - Anexo I </t>
    </r>
  </si>
  <si>
    <r>
      <rPr>
        <b/>
        <sz val="12"/>
        <rFont val="Arial"/>
        <family val="2"/>
      </rPr>
      <t xml:space="preserve">Montagem / execução do projeto arquitetônico em sistemas modulares </t>
    </r>
    <r>
      <rPr>
        <sz val="12"/>
        <rFont val="Arial"/>
        <family val="2"/>
      </rPr>
      <t>construtivos e padronizados: Baseia-se na utilização de elementos modulares pré-fabricados (preferencialmente sistema BeMatrix, ou similar), curvos ou retos, compatíveis com o desenho e tipologia construtiva da proposta, que valorizam a racionalidade construtiva, a plasticidade e a versatilidade compatíveis com a fabricação de elementos personalizados.
Deve incluir todos os elementos elencados no projeto arquitetônico fornecido pela Embratur, como comunicação visual, iluminação, decoração e paisagismo, tomadas. Não inclui equipamentos. A empresa é responsável pelos cálculos estruturais dentro dos padrões e normas ou exigidos por eventos específicos e pelo pagamento das eventuais despesas locais com lançamentos, taxas, seguros, aluguéis de equipamentos, entre outros. Considere todos os custos de transporte e custos de recursos humanos para montagem, manutenção e desmontagem.
Pode ser necessário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t>
    </r>
  </si>
  <si>
    <r>
      <rPr>
        <b/>
        <sz val="12"/>
        <rFont val="Arial"/>
        <family val="2"/>
      </rPr>
      <t>Montagem / Execução de projeto arquitetônico em carpintaria</t>
    </r>
    <r>
      <rPr>
        <sz val="12"/>
        <rFont val="Arial"/>
        <family val="2"/>
      </rPr>
      <t>, com acabamentos diversos com áreas especiais, baseia-se na utilização de elementos manufaturados em carpintaria e materiais complementares como estruturas metálicas, que permitem maior liberdade de acabamento, estilização e desenho, inclusive construção de áreas especiais como bar, cozinha, área de degustação e mezanino.
Deve incluir todas os elementos elencados no projeto arquitetônico fornecido pela Embratur, como comunicação visual, iluminação, decoração e paisagismo, tomadas. Não inclui equipamentos. A empresa é responsável pelos cálculos estruturais dentro dos padrões e normas ou exigidos por eventos específicos e pelo pagamento das eventuais despesas locais com lançamentos, taxas, seguros, aluguéis de equipamentos, entre outros. Considere todos os custos de transporte e custos de recursos humanos para montagem, manutenção e desmontagem.
A empresa precisa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t>
    </r>
  </si>
  <si>
    <r>
      <rPr>
        <b/>
        <sz val="12"/>
        <rFont val="Arial"/>
        <family val="2"/>
      </rPr>
      <t>Montagem e execução do projeto arquitetônico em método construtivo composto</t>
    </r>
    <r>
      <rPr>
        <sz val="12"/>
        <rFont val="Arial"/>
        <family val="2"/>
      </rPr>
      <t xml:space="preserve"> por carpintaria, serralheria (alumínio) e elementos construtivos não convencionais, ambientes interativos customizados. Baseia-se na utilização de elementos de carpintaria, serralheria e elementos especiais em eventos como a madeira , Painéis de MDF ou PVC, com cortes eletrônicos em máquinas CNC ou Laser, madeira bruta não processada, bambu, cordas de sisal, vegetação, tecidos variados, vidros (com ou sem sistema de vedação ou vidro spider), acrílico, piso de linóleo e outros materiais que o fazem não se enquadra em padrões, além de projeção mapeada, piso interativo, salas sensoriais, descrevendo todos os equipamentos, elementos de iluminação e estrutura necessários à execução do item. Providenciar a execução do projeto de iluminação e elétrica. * Disponibilizar equipe de profissionais capacitados para montagem e executar o projeto conforme detalhado no projeto executivo.
* Deve contemplar todas as características do projeto arquitetônico fornecido pela Embratur, como comunicação visual, móveis e lixeiras, iluminação, decoração e paisagismo, pontos elétricos e letreiro. Não inclui equipamentos. A empresa é responsável pelos cálculos estruturais dentro dos padrões e normas ou exigidos por eventos específicos e pelo pagamento de eventuais despesas locais de liberações e taxas. Considere todos os custos de transporte e custos de recursos humanos para montagem, manutenção e desmontagem.
Caso seja necessário modificar o projeto original enviado pela agência para atendimento dos custos com a troca de materiais ou requisitos estruturais construtivos, o mesmo deverá ser encaminhado para análise da Embratur.
A empresa necessita após cálculos e ajustes, se houver, redesenhar o projeto dentro dos padrões exigidos e se responsabilizar pela aprovação e implementação pelo organizador quando necessário.
A empresa precisa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t>
    </r>
  </si>
  <si>
    <r>
      <rPr>
        <b/>
        <sz val="12"/>
        <rFont val="Arial"/>
        <family val="2"/>
      </rPr>
      <t>Montagem / Execução de projeto de cenografia</t>
    </r>
    <r>
      <rPr>
        <sz val="12"/>
        <rFont val="Arial"/>
        <family val="2"/>
      </rPr>
      <t xml:space="preserve"> para fixação de espaços pré-definidos: baseia-se na proposição de uma cenografia composta por mobiliário e paisagismo, que se baseia no estudo de projeto para adequação à ergonomia dos espaços públicos e operacionais sinergias de diversas atividades necessárias para a ocorrência de eventos nos espaços existentes.
Deve incluir todas as características elencadas no projeto arquitetônico fornecido pela Embratur, como comunicação visual, iluminação, decoração e paisagismo, tomadas. Não inclui equipamentos. A empresa é responsável pelos cálculos estruturais dentro dos padrões e normas ou exigidos por eventos específicos e pelo pagamento das eventuais despesas locais com lançamentos, taxas, seguros, aluguéis de equipamentos, entre outros. Considere todos os custos de transporte e custos de recursos humanos para montagem, manutenção e desmontagem.
A empresa precisa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
</t>
    </r>
  </si>
  <si>
    <r>
      <rPr>
        <b/>
        <sz val="12"/>
        <rFont val="Arial"/>
        <family val="2"/>
      </rPr>
      <t xml:space="preserve">Montagem / Execução de Telhado / Teto
</t>
    </r>
    <r>
      <rPr>
        <sz val="12"/>
        <rFont val="Arial"/>
        <family val="2"/>
      </rPr>
      <t xml:space="preserve">Montagem / execução de telhado em </t>
    </r>
    <r>
      <rPr>
        <b/>
        <sz val="12"/>
        <rFont val="Arial"/>
        <family val="2"/>
      </rPr>
      <t>estrutura de madeira</t>
    </r>
    <r>
      <rPr>
        <sz val="12"/>
        <rFont val="Arial"/>
        <family val="2"/>
      </rPr>
      <t xml:space="preserve"> com acabamento em pintura automotiva com luz embutida conforme detalhado no projeto da feira. Este item somente será incluído caso haja a existência de teto no projeto arquitetônico. </t>
    </r>
  </si>
  <si>
    <r>
      <rPr>
        <b/>
        <sz val="12"/>
        <rFont val="Arial"/>
        <family val="2"/>
      </rPr>
      <t xml:space="preserve">Montagem / Execução de Telhado / Teto
</t>
    </r>
    <r>
      <rPr>
        <sz val="12"/>
        <rFont val="Arial"/>
        <family val="2"/>
      </rPr>
      <t xml:space="preserve">Montagem / execução de cobertura em </t>
    </r>
    <r>
      <rPr>
        <b/>
        <sz val="12"/>
        <rFont val="Arial"/>
        <family val="2"/>
      </rPr>
      <t>estrutura metálica</t>
    </r>
    <r>
      <rPr>
        <sz val="12"/>
        <rFont val="Arial"/>
        <family val="2"/>
      </rPr>
      <t xml:space="preserve"> com acabamento em material translúcido e retroiluminação conforme detalhado no projeto da feira</t>
    </r>
    <r>
      <rPr>
        <b/>
        <sz val="12"/>
        <rFont val="Arial"/>
        <family val="2"/>
      </rPr>
      <t xml:space="preserve">. </t>
    </r>
  </si>
  <si>
    <r>
      <rPr>
        <b/>
        <sz val="12"/>
        <rFont val="Arial"/>
        <family val="2"/>
      </rPr>
      <t xml:space="preserve">Parede verde
</t>
    </r>
    <r>
      <rPr>
        <sz val="12"/>
        <rFont val="Arial"/>
        <family val="2"/>
      </rPr>
      <t>Parede verde com volumosa folhagem artificial compatível com o sistema de parede modular. De acordo com o projeto (Anexo I).</t>
    </r>
  </si>
  <si>
    <r>
      <rPr>
        <b/>
        <sz val="12"/>
        <rFont val="Arial"/>
        <family val="2"/>
      </rPr>
      <t>Estrutura de sistema modular</t>
    </r>
    <r>
      <rPr>
        <sz val="12"/>
        <rFont val="Arial"/>
        <family val="2"/>
      </rPr>
      <t xml:space="preserve"> (preferencialmente sistema BeMatrix, ou similar) que utiliza em seu sistema estrutural moldura com perfis de alumínio de no mínimo 62mm de largura e seus múltiplos superiores. Revestimento em painel rígido deve ser fixado com fita velcro sobre a estrutura modular. Tampo de acabamento em painel de compensado de pinus reflorestado com acabamento em </t>
    </r>
    <r>
      <rPr>
        <b/>
        <sz val="12"/>
        <rFont val="Arial"/>
        <family val="2"/>
      </rPr>
      <t>verniz ou chapa de MDF com acabamento em melanina colorida.</t>
    </r>
    <r>
      <rPr>
        <sz val="12"/>
        <rFont val="Arial"/>
        <family val="2"/>
      </rPr>
      <t xml:space="preserve">
De acordo com o projeto (Anexo I) </t>
    </r>
  </si>
  <si>
    <r>
      <rPr>
        <b/>
        <sz val="12"/>
        <rFont val="Arial"/>
        <family val="2"/>
      </rPr>
      <t>Brise-soleil em estrutura de sistema modular</t>
    </r>
    <r>
      <rPr>
        <sz val="12"/>
        <rFont val="Arial"/>
        <family val="2"/>
      </rPr>
      <t xml:space="preserve"> (preferencialmente sistema BeMatrix, ou similar) que utiliza em seu sistema estrutural caixilho com perfis de alumínio de no mínimo 62mm de largura e seus múltiplos superiores. Revestimento em painel rígido deve ser fixado com fita velcro sobre o modular. Tampo de acabamento em painel de contraplacado de pinus reflorestado com acabamento envernizado ou chapa de MDF com acabamento melanina colorida.
De acordo com o projeto (Anexo I) </t>
    </r>
  </si>
  <si>
    <r>
      <rPr>
        <b/>
        <sz val="12"/>
        <rFont val="Arial"/>
        <family val="2"/>
      </rPr>
      <t>Estrutura de sistema modular</t>
    </r>
    <r>
      <rPr>
        <sz val="12"/>
        <rFont val="Arial"/>
        <family val="2"/>
      </rPr>
      <t xml:space="preserve"> (preferencialmente sistema BeMatrix, ou similar) que utiliza em seu sistema estrutural moldurado com perfis de alumínio de no mínimo 62mm de largura e seus múltiplos superiores. Revestimento em painel rígido deve ser fixado com fita velcro sobre a estrutura modular. Acabamento em</t>
    </r>
    <r>
      <rPr>
        <b/>
        <sz val="12"/>
        <rFont val="Arial"/>
        <family val="2"/>
      </rPr>
      <t xml:space="preserve"> telas com proteção acústica</t>
    </r>
    <r>
      <rPr>
        <sz val="12"/>
        <rFont val="Arial"/>
        <family val="2"/>
      </rPr>
      <t xml:space="preserve"> com trama em adesivo recortado eletrônico impresso em painéis de vidro ou acrílico. De acordo com o projeto (Anexo I) </t>
    </r>
  </si>
  <si>
    <r>
      <rPr>
        <b/>
        <sz val="12"/>
        <rFont val="Arial"/>
        <family val="2"/>
      </rPr>
      <t>Estrutura de sistema modula</t>
    </r>
    <r>
      <rPr>
        <sz val="12"/>
        <rFont val="Arial"/>
        <family val="2"/>
      </rPr>
      <t>r (preferencialmente sistema BeMatrix, ou similar) que utiliza em seu sistema estrutural moldurado com perfis de alumínio de no mínimo 62mm de largura e seus múltiplos superiores. Revestimento em painel rígido deve ser fixado com fita velcro sobre a estrutura modular. Acabamento em</t>
    </r>
    <r>
      <rPr>
        <b/>
        <sz val="12"/>
        <rFont val="Arial"/>
        <family val="2"/>
      </rPr>
      <t xml:space="preserve"> telas com trama em adesivo recortado eletrônico impresso</t>
    </r>
    <r>
      <rPr>
        <sz val="12"/>
        <rFont val="Arial"/>
        <family val="2"/>
      </rPr>
      <t xml:space="preserve"> em painéis de vidro ou acrílico. De acordo com o projeto (Anexo I) </t>
    </r>
  </si>
  <si>
    <r>
      <rPr>
        <b/>
        <sz val="12"/>
        <rFont val="Arial"/>
        <family val="2"/>
      </rPr>
      <t>Balcão de credenciamento</t>
    </r>
    <r>
      <rPr>
        <sz val="12"/>
        <rFont val="Arial"/>
        <family val="2"/>
      </rPr>
      <t>: Madeira pintada (cor a escolher) ou adesivo (layout enviado pela Embratur ou desenvolvido pela empresa, conforme materiais do evento), piso elevado para passagem dos equipamentos necessários, com prateleira interna. Aproximadamente 100cm de altura. Conforme projeto - Anexo I.</t>
    </r>
  </si>
  <si>
    <r>
      <rPr>
        <b/>
        <sz val="12"/>
        <rFont val="Arial"/>
        <family val="2"/>
      </rPr>
      <t>Bancos altos</t>
    </r>
    <r>
      <rPr>
        <sz val="12"/>
        <rFont val="Arial"/>
        <family val="2"/>
      </rPr>
      <t xml:space="preserve"> para lounge bar ou balcão de credenciamento. A empresa apresentará três opções para aprovação prévia da Embratur. Deve seguir o projeto e a referência de mobiliário.</t>
    </r>
  </si>
  <si>
    <r>
      <rPr>
        <b/>
        <sz val="12"/>
        <rFont val="Arial"/>
        <family val="2"/>
      </rPr>
      <t>Cadeira de escritório:</t>
    </r>
    <r>
      <rPr>
        <sz val="12"/>
        <rFont val="Arial"/>
        <family val="2"/>
      </rPr>
      <t xml:space="preserve"> Cadeira executiva com braço e cadeira ergonômica para salas de reuniões, auditórios, estações de trabalho,</t>
    </r>
    <r>
      <rPr>
        <i/>
        <sz val="12"/>
        <rFont val="Arial"/>
        <family val="2"/>
      </rPr>
      <t xml:space="preserve"> business center </t>
    </r>
    <r>
      <rPr>
        <sz val="12"/>
        <rFont val="Arial"/>
        <family val="2"/>
      </rPr>
      <t>e sala multiuso. A empresa deve apresentar três opções para aprovação prévia da Embratur. Deve seguir o projeto e a referência de mobiliário.</t>
    </r>
  </si>
  <si>
    <r>
      <rPr>
        <b/>
        <sz val="12"/>
        <rFont val="Arial"/>
        <family val="2"/>
      </rPr>
      <t xml:space="preserve">Poltrona: </t>
    </r>
    <r>
      <rPr>
        <sz val="12"/>
        <rFont val="Arial"/>
        <family val="2"/>
      </rPr>
      <t>cadeira com braço e ergonômica para as mesas de lounge. A empresa deve apresentar três opções para aprovação prévia da Embratur. Deve seguir o projeto e a referência de mobiliário.</t>
    </r>
  </si>
  <si>
    <r>
      <rPr>
        <b/>
        <sz val="12"/>
        <rFont val="Arial"/>
        <family val="2"/>
      </rPr>
      <t xml:space="preserve">Mesinha </t>
    </r>
    <r>
      <rPr>
        <sz val="12"/>
        <rFont val="Arial"/>
        <family val="2"/>
      </rPr>
      <t>de café, mesinha lateral ou mesinha de centro para compor ambientes. A empresa deve apresentar três opções para aprovação prévia da Embratur. Deve seguir o projeto e a referência de mobiliário.</t>
    </r>
  </si>
  <si>
    <r>
      <rPr>
        <b/>
        <sz val="12"/>
        <rFont val="Arial"/>
        <family val="2"/>
      </rPr>
      <t>Poltrona para palco</t>
    </r>
    <r>
      <rPr>
        <sz val="12"/>
        <rFont val="Arial"/>
        <family val="2"/>
      </rPr>
      <t xml:space="preserve"> com estrutura em madeira, forrada com espuma de poliuretano e acabamento em couro sintético (cor a escolher). A empresa deve apresentar três opções para aprovação prévia da Embratur</t>
    </r>
  </si>
  <si>
    <r>
      <rPr>
        <b/>
        <sz val="12"/>
        <rFont val="Arial"/>
        <family val="2"/>
      </rPr>
      <t>Palco</t>
    </r>
    <r>
      <rPr>
        <sz val="12"/>
        <rFont val="Arial"/>
        <family val="2"/>
      </rPr>
      <t xml:space="preserve"> (palcos redondos, giratórios, palcos customizados, </t>
    </r>
    <r>
      <rPr>
        <i/>
        <sz val="12"/>
        <rFont val="Arial"/>
        <family val="2"/>
      </rPr>
      <t>plexiglass</t>
    </r>
    <r>
      <rPr>
        <sz val="12"/>
        <rFont val="Arial"/>
        <family val="2"/>
      </rPr>
      <t>, palcos acrílicos e qualquer outro escolhido pela Embratur) com carpete em várias cores (à escolha).</t>
    </r>
  </si>
  <si>
    <r>
      <rPr>
        <b/>
        <sz val="12"/>
        <rFont val="Arial"/>
        <family val="2"/>
      </rPr>
      <t>Sofá:</t>
    </r>
    <r>
      <rPr>
        <sz val="12"/>
        <rFont val="Arial"/>
        <family val="2"/>
      </rPr>
      <t xml:space="preserve"> sofá de 2 ou 3 lugares. A empresa deve apresentar três opções para aprovação prévia da Embratur</t>
    </r>
  </si>
  <si>
    <r>
      <rPr>
        <b/>
        <sz val="12"/>
        <rFont val="Arial"/>
        <family val="2"/>
      </rPr>
      <t>Posto de trabalho:</t>
    </r>
    <r>
      <rPr>
        <sz val="12"/>
        <rFont val="Arial"/>
        <family val="2"/>
      </rPr>
      <t xml:space="preserve">
Mesa de madeira com acabamento em melanina branca. 125 x 80 cm, conforme projeto (Anexo I). Inclui divisórias, conforme projeto e placa de identificação retroiluminada com a logomarca do participante.</t>
    </r>
  </si>
  <si>
    <r>
      <rPr>
        <b/>
        <sz val="12"/>
        <rFont val="Arial"/>
        <family val="2"/>
      </rPr>
      <t xml:space="preserve">Mesa de reunião com cadeiras </t>
    </r>
    <r>
      <rPr>
        <sz val="12"/>
        <rFont val="Arial"/>
        <family val="2"/>
      </rPr>
      <t>: mesa redonda para 4 a 6 pessoas. Deve seguir o projeto e a referência do móvel (Anexo I). Devem ser apresentadas três opções para aprovação prévia da Embratur.</t>
    </r>
  </si>
  <si>
    <r>
      <rPr>
        <b/>
        <sz val="12"/>
        <rFont val="Arial"/>
        <family val="2"/>
      </rPr>
      <t>Mesas bistrô</t>
    </r>
    <r>
      <rPr>
        <sz val="12"/>
        <rFont val="Arial"/>
        <family val="2"/>
      </rPr>
      <t xml:space="preserve"> com 4 banquetas altas cada. Devem seguir o projeto e a referência do mobiliário (Anexo I). Devem apresentar três opções para aprovação prévia da Embratur.</t>
    </r>
  </si>
  <si>
    <r>
      <rPr>
        <b/>
        <sz val="12"/>
        <rFont val="Arial"/>
        <family val="2"/>
      </rPr>
      <t>Mesa de estar com cadeiras</t>
    </r>
    <r>
      <rPr>
        <sz val="12"/>
        <rFont val="Arial"/>
        <family val="2"/>
      </rPr>
      <t xml:space="preserve"> - Mesa redonda para 4 a 6 pessoas. Deve seguir o projeto e a referência do móvel (Anexo I). Devem ser apresentadas três opções para aprovação prévia da Embratur.
Mesa para business center e sala multifuncional, conforme projeto (Anexo I)</t>
    </r>
  </si>
  <si>
    <r>
      <rPr>
        <b/>
        <sz val="12"/>
        <rFont val="Arial"/>
        <family val="2"/>
      </rPr>
      <t xml:space="preserve">Mesa </t>
    </r>
    <r>
      <rPr>
        <sz val="12"/>
        <rFont val="Arial"/>
        <family val="2"/>
      </rPr>
      <t>para</t>
    </r>
    <r>
      <rPr>
        <i/>
        <sz val="12"/>
        <rFont val="Arial"/>
        <family val="2"/>
      </rPr>
      <t xml:space="preserve"> Business center </t>
    </r>
    <r>
      <rPr>
        <sz val="12"/>
        <rFont val="Arial"/>
        <family val="2"/>
      </rPr>
      <t>e sala multiuso</t>
    </r>
  </si>
  <si>
    <r>
      <rPr>
        <b/>
        <sz val="12"/>
        <rFont val="Arial"/>
        <family val="2"/>
      </rPr>
      <t>Aparadores</t>
    </r>
    <r>
      <rPr>
        <sz val="12"/>
        <rFont val="Arial"/>
        <family val="2"/>
      </rPr>
      <t xml:space="preserve"> para a sala de reuniões</t>
    </r>
  </si>
  <si>
    <r>
      <rPr>
        <b/>
        <sz val="12"/>
        <rFont val="Arial"/>
        <family val="2"/>
      </rPr>
      <t xml:space="preserve">Armário baixo </t>
    </r>
    <r>
      <rPr>
        <sz val="12"/>
        <rFont val="Arial"/>
        <family val="2"/>
      </rPr>
      <t>para armazenamento, com fechadura inteligente, trama/malha branca. Para uso nos postos de trabalho, business center e sala multiuso.</t>
    </r>
  </si>
  <si>
    <r>
      <rPr>
        <b/>
        <sz val="12"/>
        <rFont val="Arial"/>
        <family val="2"/>
      </rPr>
      <t xml:space="preserve">Balcão bar </t>
    </r>
    <r>
      <rPr>
        <sz val="12"/>
        <rFont val="Arial"/>
        <family val="2"/>
      </rPr>
      <t xml:space="preserve">- Multiprodutos - </t>
    </r>
    <r>
      <rPr>
        <b/>
        <sz val="12"/>
        <rFont val="Arial"/>
        <family val="2"/>
      </rPr>
      <t>Tipos 06 e 04</t>
    </r>
    <r>
      <rPr>
        <sz val="12"/>
        <rFont val="Arial"/>
        <family val="2"/>
      </rPr>
      <t xml:space="preserve"> (275 x 100 cm) (Anexo I)</t>
    </r>
  </si>
  <si>
    <r>
      <rPr>
        <b/>
        <sz val="12"/>
        <rFont val="Arial"/>
        <family val="2"/>
      </rPr>
      <t xml:space="preserve">Balcão bar </t>
    </r>
    <r>
      <rPr>
        <sz val="12"/>
        <rFont val="Arial"/>
        <family val="2"/>
      </rPr>
      <t>- Multiprodutos -</t>
    </r>
    <r>
      <rPr>
        <b/>
        <sz val="12"/>
        <rFont val="Arial"/>
        <family val="2"/>
      </rPr>
      <t>Tipo 05</t>
    </r>
    <r>
      <rPr>
        <sz val="12"/>
        <rFont val="Arial"/>
        <family val="2"/>
      </rPr>
      <t xml:space="preserve"> (275 x 115 cm) (Anexo I)</t>
    </r>
  </si>
  <si>
    <r>
      <rPr>
        <b/>
        <sz val="12"/>
        <rFont val="Arial"/>
        <family val="2"/>
      </rPr>
      <t>Mesa latera</t>
    </r>
    <r>
      <rPr>
        <sz val="12"/>
        <rFont val="Arial"/>
        <family val="2"/>
      </rPr>
      <t>l ou mesinha central para compor os ambientes. Devem apresentar três opções para aprovação prévia da Embratur.</t>
    </r>
  </si>
  <si>
    <r>
      <rPr>
        <b/>
        <sz val="12"/>
        <rFont val="Arial"/>
        <family val="2"/>
      </rPr>
      <t>Puff -</t>
    </r>
    <r>
      <rPr>
        <sz val="12"/>
        <rFont val="Arial"/>
        <family val="2"/>
      </rPr>
      <t xml:space="preserve"> Redondo ou quadrado, estofado e revestido a courvim. A empresa deve apresentar três opções para aprovação prévia da Embratur</t>
    </r>
  </si>
  <si>
    <r>
      <rPr>
        <b/>
        <sz val="12"/>
        <rFont val="Arial"/>
        <family val="2"/>
      </rPr>
      <t>Arranjo de flores</t>
    </r>
    <r>
      <rPr>
        <sz val="12"/>
        <rFont val="Arial"/>
        <family val="2"/>
      </rPr>
      <t xml:space="preserve"> com flores tropicais nobres e / ou folhagem tropical para mesa.</t>
    </r>
  </si>
  <si>
    <r>
      <rPr>
        <b/>
        <sz val="12"/>
        <rFont val="Arial"/>
        <family val="2"/>
      </rPr>
      <t>Vasos de plantas</t>
    </r>
    <r>
      <rPr>
        <sz val="12"/>
        <rFont val="Arial"/>
        <family val="2"/>
      </rPr>
      <t>, grandes, para decorar ambientes. A empresa deverá apresentar 03 opções para aprovação prévia da Embratur</t>
    </r>
  </si>
  <si>
    <r>
      <rPr>
        <b/>
        <sz val="12"/>
        <rFont val="Arial"/>
        <family val="2"/>
      </rPr>
      <t>Toalha de mesa</t>
    </r>
    <r>
      <rPr>
        <sz val="12"/>
        <rFont val="Arial"/>
        <family val="2"/>
      </rPr>
      <t xml:space="preserve"> (vários tamanhos). A empresa deve apresentar três opções para aprovação prévia do gestor do contrato. As toalhas devem estar em perfeitas condições e devidamente passadas.</t>
    </r>
  </si>
  <si>
    <r>
      <rPr>
        <b/>
        <sz val="12"/>
        <rFont val="Arial"/>
        <family val="2"/>
      </rPr>
      <t>Apresentação artístico-cultural brasileira</t>
    </r>
    <r>
      <rPr>
        <sz val="12"/>
        <rFont val="Arial"/>
        <family val="2"/>
      </rPr>
      <t xml:space="preserve"> (música, teatro, capoeira, danças típicas, ritmos típicos, entre outros), conforme </t>
    </r>
    <r>
      <rPr>
        <i/>
        <sz val="12"/>
        <rFont val="Arial"/>
        <family val="2"/>
      </rPr>
      <t xml:space="preserve">briefing </t>
    </r>
    <r>
      <rPr>
        <sz val="12"/>
        <rFont val="Arial"/>
        <family val="2"/>
      </rPr>
      <t xml:space="preserve">enviado pela Embratur. Com </t>
    </r>
    <r>
      <rPr>
        <b/>
        <sz val="12"/>
        <rFont val="Arial"/>
        <family val="2"/>
      </rPr>
      <t>até 5 participantes</t>
    </r>
    <r>
      <rPr>
        <sz val="12"/>
        <rFont val="Arial"/>
        <family val="2"/>
      </rPr>
      <t>.
Fotos e vídeos devem ser enviados para pré-aprovação da Embratur, com no mínimo duas opções.
Devem estar disponível uma hora antes da apresentação. O prazo padrão para apresentações é de 30 (trinta) minutos, podendo ser reduzido conforme regras estabelecidas pelos organizadores ou dividido em até 03 (três) apresentações de 10 (dez) minutos cada (no prazo de 4 horas)
Estão incluídos equipamentos de som completos adequados às necessidades do evento, de acordo com o número de pessoas previstas e o tipo de pavilhões / feiras e estandes.</t>
    </r>
  </si>
  <si>
    <r>
      <rPr>
        <b/>
        <sz val="12"/>
        <rFont val="Arial"/>
        <family val="2"/>
      </rPr>
      <t>Apresentação artístico-cultural brasileira</t>
    </r>
    <r>
      <rPr>
        <sz val="12"/>
        <rFont val="Arial"/>
        <family val="2"/>
      </rPr>
      <t xml:space="preserve"> (música, teatro, capoeira, danças típicas, ritmos típicos, entre outros), conforme </t>
    </r>
    <r>
      <rPr>
        <i/>
        <sz val="12"/>
        <rFont val="Arial"/>
        <family val="2"/>
      </rPr>
      <t xml:space="preserve">briefing </t>
    </r>
    <r>
      <rPr>
        <sz val="12"/>
        <rFont val="Arial"/>
        <family val="2"/>
      </rPr>
      <t xml:space="preserve">enviado pela Embratur. </t>
    </r>
    <r>
      <rPr>
        <b/>
        <sz val="12"/>
        <rFont val="Arial"/>
        <family val="2"/>
      </rPr>
      <t>Acima de 5 participantes.</t>
    </r>
    <r>
      <rPr>
        <sz val="12"/>
        <rFont val="Arial"/>
        <family val="2"/>
      </rPr>
      <t xml:space="preserve">
Fotos e vídeos devem ser enviados para pré-aprovação da Embratur, com no mínimo duas opções.
Devem estar disponível uma hora antes da apresentação. O prazo padrão para apresentações é de 30 (trinta) minutos, podendo ser reduzido conforme regras estabelecidas pelos organizadores ou dividido em até 03 (três) apresentações de 10 (dez) minutos cada (no prazo de 4 horas)
Estão incluídos equipamentos de som completos adequados às necessidades do evento, de acordo com o número de pessoas previstas e o tipo de pavilhões / feiras e estandes.</t>
    </r>
  </si>
  <si>
    <r>
      <rPr>
        <b/>
        <sz val="12"/>
        <rFont val="Arial"/>
        <family val="2"/>
      </rPr>
      <t xml:space="preserve">Música ao vivo. </t>
    </r>
    <r>
      <rPr>
        <sz val="12"/>
        <rFont val="Arial"/>
        <family val="2"/>
      </rPr>
      <t xml:space="preserve">A empresa deve apresentar três opções para aprovação prévia da Embratur. Inclui pessoal e despesas necessárias como técnico de mesa, iluminação, </t>
    </r>
    <r>
      <rPr>
        <i/>
        <sz val="12"/>
        <rFont val="Arial"/>
        <family val="2"/>
      </rPr>
      <t xml:space="preserve">input list </t>
    </r>
    <r>
      <rPr>
        <sz val="12"/>
        <rFont val="Arial"/>
        <family val="2"/>
      </rPr>
      <t>e mapa de palco. Ressalta-se que a empresa é responsável pelo recolhimento de quaisquer tributos relativos a direitos autorais.</t>
    </r>
  </si>
  <si>
    <r>
      <rPr>
        <b/>
        <sz val="12"/>
        <rFont val="Arial"/>
        <family val="2"/>
      </rPr>
      <t xml:space="preserve">Músico </t>
    </r>
    <r>
      <rPr>
        <sz val="12"/>
        <rFont val="Arial"/>
        <family val="2"/>
      </rPr>
      <t>- Músico qualificado para apresentações em eventos e cerimônias institucionais. O profissional deve ter experiência em eventos, habilidade de improvisação e boa postura. Duração de até 6 horas de operação. O músico se apresentará com seu instrumento seja guitarra, piano, baixo, harpa, bateria, pandeiro, cavaquinho, saxofone, violino, violoncelo, flauta, entre outros, bem como os mecanismos de instalação. Deve se apresentar no local com  1 hora de antecedência e estar disponível para testes.</t>
    </r>
  </si>
  <si>
    <r>
      <rPr>
        <b/>
        <sz val="12"/>
        <rFont val="Arial"/>
        <family val="2"/>
      </rPr>
      <t>Kit completo de papelaria e material de escritório</t>
    </r>
    <r>
      <rPr>
        <sz val="12"/>
        <rFont val="Arial"/>
        <family val="2"/>
      </rPr>
      <t xml:space="preserve"> (500 folhas de papel, 15 canetas pretas, 15 canetas azuis, 15 canetas vermelhas, 5 lápis, três borrachas, 3 marcadores de texto (pelo menos 3 cores), 3 tesouras, 2 tubos de cola, 2 rolos de fita adesiva, 4 grampeadores com 1 caixa de grampos, 1 caixa de clipes, 1 fita dupla face, 1 régua, 1 caneta, 01 furador, 100 envelopes, 200 etiquetas para crachás, 100 unidades de diferentes tipos de etiquetas. Desde de comum acordo entre a contratada e a Embratur, as quantidades dos itens podem ser alteradas de acordo com a necessidade do evento.</t>
    </r>
  </si>
  <si>
    <r>
      <rPr>
        <b/>
        <sz val="12"/>
        <rFont val="Arial"/>
        <family val="2"/>
      </rPr>
      <t>Conjunto básico de papelaria e material de escritório</t>
    </r>
    <r>
      <rPr>
        <sz val="12"/>
        <rFont val="Arial"/>
        <family val="2"/>
      </rPr>
      <t xml:space="preserve"> (500 folhas de papel, 30 canetas, 2 tesouras, 2 fitas adesivas, 2 grampeadores com 1 caixa de grampos, 1 caixa de clipes, 100 unidades de dois tipos diferentes de etiquetas, 3 marcadores de texto. Desde de comum acordo entre a contratada e a Embratur, as quantidades dos itens podem ser alteradas de acordo com a necessidade do evento.</t>
    </r>
  </si>
  <si>
    <r>
      <rPr>
        <b/>
        <sz val="12"/>
        <rFont val="Arial"/>
        <family val="2"/>
      </rPr>
      <t>Etiquetas para impressora</t>
    </r>
    <r>
      <rPr>
        <sz val="12"/>
        <rFont val="Arial"/>
        <family val="2"/>
      </rPr>
      <t xml:space="preserve"> térmica de etiquetas. Compatível com impressora.</t>
    </r>
  </si>
  <si>
    <r>
      <rPr>
        <b/>
        <sz val="16"/>
        <color rgb="FFFF0000"/>
        <rFont val="Arial"/>
        <family val="2"/>
      </rPr>
      <t>TABELA DE PREÇOS - RFP XYZ/2020 - Europa (Incluindo Rússia e Turquia)</t>
    </r>
    <r>
      <rPr>
        <b/>
        <sz val="14"/>
        <color rgb="FFFF0000"/>
        <rFont val="Arial"/>
        <family val="2"/>
      </rPr>
      <t xml:space="preserve">
</t>
    </r>
    <r>
      <rPr>
        <b/>
        <i/>
        <sz val="11"/>
        <color rgb="FFFF0000"/>
        <rFont val="Arial"/>
        <family val="2"/>
      </rPr>
      <t>Nota: todos os preços devem ser apresentados em euros (EUR) e incluir item/material e serviço.</t>
    </r>
  </si>
  <si>
    <r>
      <rPr>
        <b/>
        <sz val="12"/>
        <rFont val="Arial"/>
        <family val="2"/>
      </rPr>
      <t>Recepcionista</t>
    </r>
    <r>
      <rPr>
        <sz val="12"/>
        <rFont val="Arial"/>
        <family val="2"/>
      </rPr>
      <t xml:space="preserve">, fluente em português, inglês e no idioma do local da feira / evento; com experiência em eventos corporativos para realização de serviços para eventos como recepção, credenciamento, distribuição de material promocional, montagem de kits de escritório , entre outros. Devem saber utilizar o pacote Office. Devem estar devidamente uniformizados. O desenho dos uniformes será fornecido pela Embratur. O uniforme deve ser fornecido pela contratada, na quantidade e qualidade necessárias para o atendimento adequado, principalmente no seu aspecto de estética e apresentação visual. 
O período de trabalho corresponde a uma hora antes do início e uma hora após o final da feira / evento (não pode ultrapassar 12 horas por dia). </t>
    </r>
  </si>
  <si>
    <r>
      <rPr>
        <b/>
        <sz val="12"/>
        <rFont val="Arial"/>
        <family val="2"/>
      </rPr>
      <t>Assistente de cozinha</t>
    </r>
    <r>
      <rPr>
        <sz val="12"/>
        <rFont val="Arial"/>
        <family val="2"/>
      </rPr>
      <t xml:space="preserve">
Profissional que atua no pré-preparo, higienização, organização e preparo de pratos pequenos. A Embratur informará com antecedência o perfil do profissional, para que a empresa possa contratar um profissional de acordo com as necessidades do evento. Função não cumulativa. Devem estar devidamente uniformizados. O desenho dos uniformes será fornecido pela Embratur. O uniforme deve ser fornecido pela contratada, na quantidade e qualidade necessárias para o atendimento adequado, principalmente no seu aspecto de estética e apresentação visual.</t>
    </r>
  </si>
  <si>
    <r>
      <rPr>
        <b/>
        <sz val="12"/>
        <rFont val="Arial"/>
        <family val="2"/>
      </rPr>
      <t xml:space="preserve">Chef de cozinha
</t>
    </r>
    <r>
      <rPr>
        <sz val="12"/>
        <rFont val="Arial"/>
        <family val="2"/>
      </rPr>
      <t>Chef Brasileiro para preparar refeições com ingredientes brasileiros para os participantes do evento. Deverá fornecer todos os ingredientes, equipamentos, utensílios para apoiar o serviço. O chef deve apresentar 3 opções de cardápio para aprovação da Embratur. Devem estar devidamente uniformizados. O desenho dos uniformes será fornecido pela Embratur. O uniforme deve ser fornecido pela contratada, na quantidade e qualidade necessárias para o atendimento adequado, principalmente no seu aspecto de estética e apresentação visual.</t>
    </r>
  </si>
  <si>
    <r>
      <rPr>
        <b/>
        <i/>
        <sz val="12"/>
        <rFont val="Arial"/>
        <family val="2"/>
      </rPr>
      <t>Barman</t>
    </r>
    <r>
      <rPr>
        <sz val="12"/>
        <rFont val="Arial"/>
        <family val="2"/>
      </rPr>
      <t xml:space="preserve">
Profissional que prepara e serve drinks para convidados. Podendo ser com apresentações de preparo. Devem estar devidamente uniformizados. O desenho dos uniformes será fornecido pela Embratur. O uniforme deve ser fornecido pela contratada, na quantidade e qualidade necessárias para o atendimento adequado, principalmente no seu aspecto de estética e apresentação visual.</t>
    </r>
  </si>
  <si>
    <r>
      <rPr>
        <b/>
        <sz val="12"/>
        <rFont val="Arial"/>
        <family val="2"/>
      </rPr>
      <t xml:space="preserve">Conexão de rede wi-fi </t>
    </r>
    <r>
      <rPr>
        <sz val="12"/>
        <rFont val="Arial"/>
        <family val="2"/>
      </rPr>
      <t xml:space="preserve">efetiva de 5 GHz e 2,5 GHz, suportando pelo menos os padrões 802.11ne 802.11ac. Deve-se considerar a infraestrutura necessária e equipamentos que garantam seu funcionamento adequado desde diferentes dispositivos como smartphones, tablets, notebooks, notebooks considerando a conexão simultânea para até </t>
    </r>
    <r>
      <rPr>
        <b/>
        <sz val="12"/>
        <rFont val="Arial"/>
        <family val="2"/>
      </rPr>
      <t>500</t>
    </r>
    <r>
      <rPr>
        <sz val="12"/>
        <rFont val="Arial"/>
        <family val="2"/>
      </rPr>
      <t xml:space="preserve"> dispositivos e não deve haver nenhuma área de sombra.</t>
    </r>
  </si>
  <si>
    <r>
      <rPr>
        <b/>
        <sz val="12"/>
        <rFont val="Arial"/>
        <family val="2"/>
      </rPr>
      <t>Iluminação de fundo / painéis</t>
    </r>
    <r>
      <rPr>
        <sz val="12"/>
        <rFont val="Arial"/>
        <family val="2"/>
      </rPr>
      <t xml:space="preserve"> - iluminação de painel em lâmpadas com eixo flexível de 9cm e lâmpada dicroica de 50W</t>
    </r>
  </si>
  <si>
    <t>Frigobar
Geladeira pequena, capacidade de 80 L</t>
  </si>
  <si>
    <r>
      <rPr>
        <b/>
        <sz val="12"/>
        <rFont val="Arial"/>
        <family val="2"/>
      </rPr>
      <t>Piso de madeira</t>
    </r>
    <r>
      <rPr>
        <sz val="12"/>
        <rFont val="Arial"/>
        <family val="2"/>
      </rPr>
      <t xml:space="preserve"> elevado em até 10 cm com </t>
    </r>
    <r>
      <rPr>
        <b/>
        <sz val="12"/>
        <rFont val="Arial"/>
        <family val="2"/>
      </rPr>
      <t>revestimento em manta vinílica</t>
    </r>
    <r>
      <rPr>
        <sz val="12"/>
        <rFont val="Arial"/>
        <family val="2"/>
      </rPr>
      <t>, compreendendo transporte, instalação, manutenção e desmontagem. Providenciar mão de obra qualificada para este serviço.</t>
    </r>
  </si>
  <si>
    <r>
      <rPr>
        <b/>
        <sz val="12"/>
        <rFont val="Arial"/>
        <family val="2"/>
      </rPr>
      <t>Piso de madeira</t>
    </r>
    <r>
      <rPr>
        <sz val="12"/>
        <rFont val="Arial"/>
        <family val="2"/>
      </rPr>
      <t xml:space="preserve"> reforçado com </t>
    </r>
    <r>
      <rPr>
        <b/>
        <sz val="12"/>
        <rFont val="Arial"/>
        <family val="2"/>
      </rPr>
      <t>revestimento em placas de MDF e aplicação de impressão</t>
    </r>
    <r>
      <rPr>
        <sz val="12"/>
        <rFont val="Arial"/>
        <family val="2"/>
      </rPr>
      <t xml:space="preserve"> 360x360 dpi, 4 x 0 cores, alta resolução com película de proteção para piso, com transporte, instalação, manutenção e desmontagem. Providenciar mão de obra qualificada para este serviço.</t>
    </r>
  </si>
  <si>
    <r>
      <rPr>
        <b/>
        <sz val="12"/>
        <rFont val="Arial"/>
        <family val="2"/>
      </rPr>
      <t>Piso de madeira</t>
    </r>
    <r>
      <rPr>
        <sz val="12"/>
        <rFont val="Arial"/>
        <family val="2"/>
      </rPr>
      <t xml:space="preserve"> elevado em até 10 cm </t>
    </r>
    <r>
      <rPr>
        <b/>
        <sz val="12"/>
        <rFont val="Arial"/>
        <family val="2"/>
      </rPr>
      <t>com forro em carpete</t>
    </r>
    <r>
      <rPr>
        <sz val="12"/>
        <rFont val="Arial"/>
        <family val="2"/>
      </rPr>
      <t>, com transporte, instalação, manutenção e desmontagem. Providenciar mão de obra qualificada para este serviço.</t>
    </r>
  </si>
  <si>
    <r>
      <rPr>
        <b/>
        <sz val="12"/>
        <rFont val="Arial"/>
        <family val="2"/>
      </rPr>
      <t>Piso de madeira</t>
    </r>
    <r>
      <rPr>
        <sz val="12"/>
        <rFont val="Arial"/>
        <family val="2"/>
      </rPr>
      <t xml:space="preserve"> elevado em até 10 cm com </t>
    </r>
    <r>
      <rPr>
        <b/>
        <sz val="12"/>
        <rFont val="Arial"/>
        <family val="2"/>
      </rPr>
      <t>revestimento de chapa de MDP com forro melamínico</t>
    </r>
    <r>
      <rPr>
        <sz val="12"/>
        <rFont val="Arial"/>
        <family val="2"/>
      </rPr>
      <t xml:space="preserve"> em uma ou ambas as faces, com transporte, instalação, manutenção e desmontagem. Providenciar mão de obra qualificada para este serviço.</t>
    </r>
  </si>
  <si>
    <r>
      <rPr>
        <b/>
        <sz val="12"/>
        <rFont val="Arial"/>
        <family val="2"/>
      </rPr>
      <t xml:space="preserve">Piso em painel de compensado </t>
    </r>
    <r>
      <rPr>
        <sz val="12"/>
        <rFont val="Arial"/>
        <family val="2"/>
      </rPr>
      <t xml:space="preserve">de pinus reflorestado com </t>
    </r>
    <r>
      <rPr>
        <b/>
        <sz val="12"/>
        <rFont val="Arial"/>
        <family val="2"/>
      </rPr>
      <t>acabamento em verniz.</t>
    </r>
    <r>
      <rPr>
        <sz val="12"/>
        <rFont val="Arial"/>
        <family val="2"/>
      </rPr>
      <t xml:space="preserve">
De acordo com o projeto (Anexo I). Providenciar mão de obra qualificada para este serviço.</t>
    </r>
  </si>
  <si>
    <r>
      <rPr>
        <b/>
        <sz val="12"/>
        <rFont val="Arial"/>
        <family val="2"/>
      </rPr>
      <t>Piso em chapa de MDF</t>
    </r>
    <r>
      <rPr>
        <sz val="12"/>
        <rFont val="Arial"/>
        <family val="2"/>
      </rPr>
      <t xml:space="preserve"> com </t>
    </r>
    <r>
      <rPr>
        <b/>
        <sz val="12"/>
        <rFont val="Arial"/>
        <family val="2"/>
      </rPr>
      <t>acabamento em melanina colorida.</t>
    </r>
    <r>
      <rPr>
        <sz val="12"/>
        <rFont val="Arial"/>
        <family val="2"/>
      </rPr>
      <t xml:space="preserve">
De acordo com o projeto (Anexo I). Providenciar mão de obra qualificada para este serviço.</t>
    </r>
  </si>
  <si>
    <r>
      <rPr>
        <b/>
        <sz val="12"/>
        <rFont val="Arial"/>
        <family val="2"/>
      </rPr>
      <t>Estrutura de sistema modular</t>
    </r>
    <r>
      <rPr>
        <sz val="12"/>
        <rFont val="Arial"/>
        <family val="2"/>
      </rPr>
      <t xml:space="preserve"> (preferencialmente sistema BeMatrix, ou similar) que utiliza em seu sistema estrutural moldurado com perfis de alumínio de no mínimo 62mm de largura e seus múltiplos superiores. Revestimento em painel rígido deve ser fixado com fita velcro sobre a estrutura modular. </t>
    </r>
    <r>
      <rPr>
        <b/>
        <sz val="12"/>
        <rFont val="Arial"/>
        <family val="2"/>
      </rPr>
      <t>Revestimento em painéis de vidro ou acrílico.</t>
    </r>
  </si>
  <si>
    <t>Painel para comunicação visual em tecido impresso digital forro com borda de silicone para fixação ao sistema modular.
De acordo com o projeto (Anexo I). Providenciar mão de obra qualificada para este serviço.</t>
  </si>
  <si>
    <r>
      <rPr>
        <b/>
        <sz val="12"/>
        <rFont val="Arial"/>
        <family val="2"/>
      </rPr>
      <t xml:space="preserve">Antisséptico para as mãos </t>
    </r>
    <r>
      <rPr>
        <sz val="12"/>
        <rFont val="Arial"/>
        <family val="2"/>
      </rPr>
      <t xml:space="preserve"> (500ml)</t>
    </r>
  </si>
  <si>
    <r>
      <rPr>
        <b/>
        <sz val="12"/>
        <rFont val="Arial"/>
        <family val="2"/>
      </rPr>
      <t>Antisséptico para as mãos</t>
    </r>
    <r>
      <rPr>
        <sz val="12"/>
        <rFont val="Arial"/>
        <family val="2"/>
      </rPr>
      <t xml:space="preserve"> (100ml)</t>
    </r>
  </si>
  <si>
    <r>
      <rPr>
        <b/>
        <sz val="12"/>
        <rFont val="Arial"/>
        <family val="2"/>
      </rPr>
      <t>Luvas descartáveis</t>
    </r>
    <r>
      <rPr>
        <sz val="12"/>
        <rFont val="Arial"/>
        <family val="2"/>
      </rPr>
      <t xml:space="preserve">
Embalagem de 100 unidades de luvas descartáveis em látex </t>
    </r>
  </si>
  <si>
    <t>Régua de energia universal, de 10 tomadas (cabo de pelo menos 3 m)</t>
  </si>
  <si>
    <t>Não, não podemos cumprir</t>
  </si>
  <si>
    <t>Fornecer razões para o não cumprimento</t>
  </si>
  <si>
    <r>
      <rPr>
        <b/>
        <sz val="12"/>
        <rFont val="Arial"/>
        <family val="2"/>
      </rPr>
      <t>Painel backstage</t>
    </r>
    <r>
      <rPr>
        <sz val="12"/>
        <rFont val="Arial"/>
        <family val="2"/>
      </rPr>
      <t xml:space="preserve"> em impressão em tela ou tecido tensionado, com estrutura em </t>
    </r>
    <r>
      <rPr>
        <b/>
        <sz val="12"/>
        <rFont val="Arial"/>
        <family val="2"/>
      </rPr>
      <t>madeira</t>
    </r>
    <r>
      <rPr>
        <sz val="12"/>
        <rFont val="Arial"/>
        <family val="2"/>
      </rPr>
      <t xml:space="preserve"> NÃO APARENTE - impressão 360 dpi, cores 4 x 0, em alta resolução. Acabamentos variados, dimensões compatíveis com a necessidade dos bastidores e do evento. Considerar transporte, instalação, limpeza e manutenção. * A empresa deve considerar a montagem antes do início do evento.</t>
    </r>
  </si>
  <si>
    <r>
      <rPr>
        <b/>
        <sz val="12"/>
        <rFont val="Arial"/>
        <family val="2"/>
      </rPr>
      <t>Bandeira do Brasil para mesa</t>
    </r>
    <r>
      <rPr>
        <sz val="12"/>
        <rFont val="Arial"/>
        <family val="2"/>
      </rPr>
      <t>, medindo em torno de 14x20 cm, confeccionada em tecido, com pedestal medindo aproximadamente 25 cm de altura.</t>
    </r>
  </si>
  <si>
    <r>
      <rPr>
        <b/>
        <sz val="12"/>
        <rFont val="Arial"/>
        <family val="2"/>
      </rPr>
      <t>Técnico de iluminação</t>
    </r>
    <r>
      <rPr>
        <sz val="12"/>
        <rFont val="Arial"/>
        <family val="2"/>
      </rPr>
      <t>- Profissional habilitado para iluminação cênica e espetáculo, com conhecimento dos equipamentos a serem utilizados no evento, para sua realização, teste, regulagem e manuseio.</t>
    </r>
  </si>
  <si>
    <r>
      <rPr>
        <b/>
        <sz val="12"/>
        <rFont val="Arial"/>
        <family val="2"/>
      </rPr>
      <t>Almoço ou jantar</t>
    </r>
    <r>
      <rPr>
        <sz val="12"/>
        <rFont val="Arial"/>
        <family val="2"/>
      </rPr>
      <t xml:space="preserve"> - Buffet servido com: 04 opções de saladas; 03 opções de molhos para salada; 2 opções de carne vermelha / 2 opções de carne branca; 5 opções de guarnições, 4 opções de sobremesas; Vinho tinto brasileiro e vinho branco brasileiro ou vinho espumante (servido na temperatura adequada); 2 opções de suco de fruta; 2 opções de refrigerantes brasileiros - regular e light / diet; água com gás e água mineral sem gás; café; 2 opções de coquetéis não alcoólicos. Todos os equipamentos e material auxiliar relacionado a esse serviço deve ser devidamente considerado. Ex: réchauds, souplats, copos, taças de cristal, guardanapos de pano branco, talheres e utensílios. A opção da carne vermelha deve ser um filé e a carne branca deve ser peito de frango. Também deve ser apresentada uma opção vegetariana.  Deve estar incluído todo o pessoal de cozinha e 01 garçom para cada 10 convidados.  Duração mínima de 4 horas de serviço. Devem ser apresentados menus impressos, em português e em inglês, se solicitados. O cardápio deve ser previamente aprovado pela Embratur.</t>
    </r>
  </si>
  <si>
    <r>
      <rPr>
        <b/>
        <i/>
        <sz val="12"/>
        <rFont val="Arial"/>
        <family val="2"/>
      </rPr>
      <t>Brunch</t>
    </r>
    <r>
      <rPr>
        <b/>
        <sz val="12"/>
        <rFont val="Arial"/>
        <family val="2"/>
      </rPr>
      <t xml:space="preserve">: </t>
    </r>
    <r>
      <rPr>
        <sz val="12"/>
        <rFont val="Arial"/>
        <family val="2"/>
      </rPr>
      <t>café; chá (mínimo 2 sabores); chocolate quente; água com e sem gás; dois tipos de suco de fruta; dois tipos de refrigerantes brasileiros (regular e diet / light);  queijos e frios; cesto com pães variados; 02 tipos de patês; frutas variadas (pelo menos dois tipos) ou salada de frutas; 02 tipos de salgado; 02 tipos de bolo ou minibolo; 01 tipo de quiche ou sanduiche; 02 tipos de torta; 02 pratos quentes em porções individuais, em bandeja ou serviço de buffet. Inclui serviço de copa e 01 garçom para cada 15 pessoas. O serviço deve ser fornecido com todo o material necessário para o bom trabalho. Ex: réchauds, sousplats, copos, taças de cristal, guardanapos de tecido (brancos), louças, utensílios e talheres. Quando indicado pelo gestor do contrato os pratos, louças, copos e outros itens podem ser descartáveis. Duração de 2 horas a 3 horas. O cardápio deve ser previamente aprovado pela Embratur. Serviço volante ou serviço de buffet.</t>
    </r>
  </si>
  <si>
    <r>
      <rPr>
        <b/>
        <i/>
        <sz val="12"/>
        <rFont val="Arial"/>
        <family val="2"/>
      </rPr>
      <t>Coffee break</t>
    </r>
    <r>
      <rPr>
        <b/>
        <sz val="12"/>
        <rFont val="Arial"/>
        <family val="2"/>
      </rPr>
      <t>:</t>
    </r>
    <r>
      <rPr>
        <sz val="12"/>
        <rFont val="Arial"/>
        <family val="2"/>
      </rPr>
      <t xml:space="preserve"> Café, chá, água mineral com e sem gás, 02 sabores de suco de frutas, 02 tipos de refrigerante (regular e diet / light), 02 tipos de biscoitos finos, frutas diversas (mínimo 2 tipos) ou salada de frutas, mini sanduíches e / ou salgados (mínimo 4 opções), 2 opções de </t>
    </r>
    <r>
      <rPr>
        <i/>
        <sz val="12"/>
        <rFont val="Arial"/>
        <family val="2"/>
      </rPr>
      <t>pâtisserie</t>
    </r>
    <r>
      <rPr>
        <sz val="12"/>
        <rFont val="Arial"/>
        <family val="2"/>
      </rPr>
      <t>. Inclui serviço de cozinha e 01 serviço de garçom para cada 10 participantes. Duração prevista de 1 hora.</t>
    </r>
  </si>
  <si>
    <r>
      <rPr>
        <b/>
        <sz val="12"/>
        <rFont val="Arial"/>
        <family val="2"/>
      </rPr>
      <t>Buffet temático:</t>
    </r>
    <r>
      <rPr>
        <sz val="12"/>
        <rFont val="Arial"/>
        <family val="2"/>
      </rPr>
      <t xml:space="preserve"> refeição temática, definida pela Embratur, com no mínimo 5 opções de pratos.
Devem ser considerados neste item todo o material necessário para um atendimento perfeito. Ex: réchauds, souplats, copos, taças de cristal, guardanapos de pano branco, talheres e utensílios. Inclui serviço de cozinha e 01 garçom para cada 10 participantes. Duração entre 1 e 3 horas. </t>
    </r>
  </si>
  <si>
    <t>6.3.24</t>
  </si>
  <si>
    <t>6.3.25</t>
  </si>
  <si>
    <t>2.3</t>
  </si>
  <si>
    <t>2.4</t>
  </si>
  <si>
    <t>2.5</t>
  </si>
  <si>
    <t>2.6</t>
  </si>
  <si>
    <t>2.7</t>
  </si>
  <si>
    <t>2.8</t>
  </si>
  <si>
    <t>2.9</t>
  </si>
  <si>
    <t>2.10</t>
  </si>
  <si>
    <t>2.11</t>
  </si>
  <si>
    <t>2.12</t>
  </si>
  <si>
    <t>2.13</t>
  </si>
  <si>
    <t>2.14</t>
  </si>
  <si>
    <t>2.15</t>
  </si>
  <si>
    <t>2.16</t>
  </si>
  <si>
    <t>2.17</t>
  </si>
  <si>
    <t>2.18</t>
  </si>
  <si>
    <t>2.19</t>
  </si>
  <si>
    <t>2.20</t>
  </si>
  <si>
    <t>2.21</t>
  </si>
  <si>
    <t>2.22</t>
  </si>
  <si>
    <t>2.23</t>
  </si>
  <si>
    <t>EQUIPAMENTOS DE COZINHA</t>
  </si>
  <si>
    <r>
      <rPr>
        <b/>
        <sz val="12"/>
        <rFont val="Arial"/>
        <family val="2"/>
      </rPr>
      <t xml:space="preserve">Coordenador de logística  - </t>
    </r>
    <r>
      <rPr>
        <sz val="12"/>
        <rFont val="Arial"/>
        <family val="2"/>
      </rPr>
      <t>Representante da construtora responsável pela organização do conjunto de itens relacionados ao evento, entrega e embarque, organização dos espaços, cadastro de funcionários, treinamento e acompanhamento dos recursos humanos contratados, controle de acesso, operações de carga e descarga, entre outros.</t>
    </r>
    <r>
      <rPr>
        <b/>
        <sz val="12"/>
        <rFont val="Arial"/>
        <family val="2"/>
      </rPr>
      <t xml:space="preserve"> </t>
    </r>
    <r>
      <rPr>
        <sz val="12"/>
        <rFont val="Arial"/>
        <family val="2"/>
      </rPr>
      <t>Deve estar presente no local em todos os momentos da feira para manutenção e suporte à equipe da Embratur.</t>
    </r>
  </si>
  <si>
    <t>MONTAGEM, INFRAESTRUTURA E MOBILIÁRIO
*O Fornecedor deve uniformizar todos os seus colaboradores durante os serviços de montagem, desmontagem e de manutenção do estande com uniforme próprio.</t>
  </si>
  <si>
    <r>
      <t xml:space="preserve">ALIMENTOS E BEBIDAS
</t>
    </r>
    <r>
      <rPr>
        <sz val="12"/>
        <rFont val="Arial"/>
        <family val="2"/>
      </rPr>
      <t>Todos os profissionais necessários ao atendimento de cada serviço estão incluídos no valor e devem estar devidamente uniformizados. O desenho dos uniformes será fornecido pela Embratur. O uniforme deve ser fornecido pela contratada, na quantidade e qualidade necessárias para o atendimento adequado, principalmente no seu aspecto de estética e apresentação visual. Os sabores e opçoes de alimentos e bebidas  deverão ser tipicamente brasileiros e pré-aprovados pela Embratur.
Na apresentação de alimentos e bebidas, identificar nominalmente os itens que serão servidos, no idioma do local da feira/evento/ação promocional e em inglês. Caso o item seja preparado com ingredientes que possam causar reações alérgicas, tais como: leite, glúten, crustáceos, amendoim, etc., esses devem ser identificados. Exemplo: Contém Glúten</t>
    </r>
  </si>
  <si>
    <t xml:space="preserve">EQUIPAMENTOS
Características mínimas aceitas, padrão superior ao descrito aqui também será aceito. Deve-se considerar a montagem, manutenção e desmontagem de todos os serviços / equipamentos. Os equipamentos devem ser entregues em pleno funcionamento. 
O fornecedor é responsável pela guarda e a segurança de todos os itens e equipamentos instalados no estande, arcando com ônus de possíveis furtos, roubos ou danos. </t>
  </si>
  <si>
    <r>
      <rPr>
        <b/>
        <sz val="12"/>
        <rFont val="Arial"/>
        <family val="2"/>
      </rPr>
      <t>Garçom -</t>
    </r>
    <r>
      <rPr>
        <sz val="12"/>
        <rFont val="Arial"/>
        <family val="2"/>
      </rPr>
      <t xml:space="preserve"> profissional com experiência no atendimento de eventos e no trato com autoridades. Devem estar devidamente uniformizados. O desenho dos uniformes será fornecido pela Embratur. O uniforme deve ser fornecido pela contratada, na quantidade e qualidade necessárias para o atendimento adequado, principalmente no seu aspecto de estética e apresentação visual. Função não cumulativa.</t>
    </r>
  </si>
  <si>
    <t>3.1</t>
  </si>
  <si>
    <t>3.2</t>
  </si>
  <si>
    <t>3.3</t>
  </si>
  <si>
    <t>3.4</t>
  </si>
  <si>
    <t>3.5</t>
  </si>
  <si>
    <t>7.6</t>
  </si>
  <si>
    <t>7.7</t>
  </si>
  <si>
    <t>7.8</t>
  </si>
  <si>
    <t>7.9</t>
  </si>
  <si>
    <t>7.10</t>
  </si>
  <si>
    <t>7.11</t>
  </si>
  <si>
    <t>7.12</t>
  </si>
  <si>
    <t>7.13</t>
  </si>
  <si>
    <t xml:space="preserve">RECURSOS HUMANOS
Inclui despesas de passagens aéreas, traslados, alimentação e hospedagem para cada pessoa, se necessário.
A empresa é responsável por observar a legislação trabalhista no local da feira / evento. Assim, caso haja qualquer impedimento quanto ao horário de trabalho estipulado, cabe à empresa informar a Embratur e arcar com contratação de pessoal adicional para o cumprimento do período de trabalho estipulado. </t>
  </si>
  <si>
    <r>
      <t>MONTAGEM / EXECUÇÃO DO PROJETO</t>
    </r>
    <r>
      <rPr>
        <i/>
        <sz val="12"/>
        <rFont val="Arial"/>
        <family val="2"/>
      </rPr>
      <t xml:space="preserve">
Todos os itens de montagem devem incluir custos de transporte e custos de recursos humanos para montagem e desmontagem. E devem estar de acordo com o Projeto - Anexo I 
* Os itens desta categoria 6.2  já estão contemplados no item 6.1 "MONTAGEM DE MODELO PERSONALIZADO", mas poderão ser solicitados individualmente, de forma extra, ou quando não for contratada a montagem do item 6.1.
</t>
    </r>
  </si>
  <si>
    <r>
      <rPr>
        <b/>
        <i/>
        <sz val="12"/>
        <rFont val="Arial"/>
        <family val="2"/>
      </rPr>
      <t>Pin</t>
    </r>
    <r>
      <rPr>
        <b/>
        <sz val="12"/>
        <rFont val="Arial"/>
        <family val="2"/>
      </rPr>
      <t>customizado</t>
    </r>
    <r>
      <rPr>
        <sz val="12"/>
        <rFont val="Arial"/>
        <family val="2"/>
      </rPr>
      <t xml:space="preserve">
Pin/broche Redondo de 5 cm, com pin de segurança e arte que será fornecida pela Embratur.</t>
    </r>
  </si>
  <si>
    <r>
      <rPr>
        <b/>
        <sz val="12"/>
        <rFont val="Arial"/>
        <family val="2"/>
      </rPr>
      <t>Cabideiro</t>
    </r>
    <r>
      <rPr>
        <sz val="12"/>
        <rFont val="Arial"/>
        <family val="2"/>
      </rPr>
      <t xml:space="preserve"> com cabides</t>
    </r>
  </si>
  <si>
    <t>,</t>
  </si>
  <si>
    <r>
      <rPr>
        <b/>
        <sz val="12"/>
        <rFont val="Arial"/>
        <family val="2"/>
      </rPr>
      <t>Música ambiente -</t>
    </r>
    <r>
      <rPr>
        <sz val="12"/>
        <rFont val="Arial"/>
        <family val="2"/>
      </rPr>
      <t xml:space="preserve"> durante todo o evento, inclui todo o equipamento necessário e profissional.
As músicas devem ser todas brasileiras e playlist aprovada pela Embratur.</t>
    </r>
  </si>
  <si>
    <r>
      <rPr>
        <b/>
        <sz val="12"/>
        <rFont val="Arial"/>
        <family val="2"/>
      </rPr>
      <t>Por favor, esteja ciente de que:</t>
    </r>
    <r>
      <rPr>
        <sz val="12"/>
        <rFont val="Arial"/>
        <family val="2"/>
      </rPr>
      <t xml:space="preserve">
1 - A Embratur poderá fazer alterações nos quantitativos estimados informados na Tabela de Preços acima, sempre respeitando a prestação dos serviços dentro do valor máximo definido nesta tabela. Após a aceitação da proposta final, o quantitativo estimado informado será o limite para contratação desses serviços. A quantidade de itens estimados acima não gera, de forma alguma, uma obrigação e / ou responsabilidade para a Embratur.
2- A quantidade estimada de serviços sob demanda será prestada pela empresa, de acordo com a necessidade da Embratur.
3- Havendo divergência entre o preço unitário e o preço total, prevalece o preço unitário.
4- Este orçamento deve ser enviado por e-mail em </t>
    </r>
    <r>
      <rPr>
        <u/>
        <sz val="12"/>
        <rFont val="Arial"/>
        <family val="2"/>
      </rPr>
      <t>formato PDF com cópia em formato Excel.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</si>
</sst>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2]\ * #,##0.00_-;\-[$€-2]\ * #,##0.00_-;_-[$€-2]\ * &quot;-&quot;??_-;_-@_-"/>
  </numFmts>
  <fonts count="19" x14ac:knownFonts="1">
    <font>
      <sz val="11"/>
      <color theme="1"/>
      <name val="Calibri"/>
      <family val="2"/>
      <scheme val="minor"/>
    </font>
    <font>
      <sz val="11"/>
      <color theme="1"/>
      <name val="Calibri"/>
      <family val="2"/>
      <scheme val="minor"/>
    </font>
    <font>
      <sz val="9"/>
      <color indexed="81"/>
      <name val="Segoe UI"/>
      <family val="2"/>
    </font>
    <font>
      <b/>
      <sz val="9"/>
      <color indexed="81"/>
      <name val="Segoe UI"/>
      <family val="2"/>
    </font>
    <font>
      <b/>
      <sz val="12"/>
      <color rgb="FF000000"/>
      <name val="Arial"/>
      <family val="2"/>
    </font>
    <font>
      <sz val="11"/>
      <color theme="1"/>
      <name val="Arial"/>
      <family val="2"/>
    </font>
    <font>
      <b/>
      <sz val="12"/>
      <name val="Arial"/>
      <family val="2"/>
    </font>
    <font>
      <b/>
      <sz val="14"/>
      <color rgb="FFFF0000"/>
      <name val="Arial"/>
      <family val="2"/>
    </font>
    <font>
      <b/>
      <i/>
      <sz val="11"/>
      <color rgb="FFFF0000"/>
      <name val="Arial"/>
      <family val="2"/>
    </font>
    <font>
      <sz val="11"/>
      <color rgb="FF000000"/>
      <name val="Arial"/>
      <family val="2"/>
    </font>
    <font>
      <b/>
      <sz val="11"/>
      <name val="Arial"/>
      <family val="2"/>
    </font>
    <font>
      <sz val="12"/>
      <name val="Arial"/>
      <family val="2"/>
    </font>
    <font>
      <i/>
      <sz val="12"/>
      <name val="Arial"/>
      <family val="2"/>
    </font>
    <font>
      <b/>
      <i/>
      <sz val="12"/>
      <name val="Arial"/>
      <family val="2"/>
    </font>
    <font>
      <sz val="11"/>
      <name val="Arial"/>
      <family val="2"/>
    </font>
    <font>
      <sz val="12"/>
      <color rgb="FF000000"/>
      <name val="Arial"/>
      <family val="2"/>
    </font>
    <font>
      <b/>
      <sz val="11"/>
      <color rgb="FF000000"/>
      <name val="Arial"/>
      <family val="2"/>
    </font>
    <font>
      <u/>
      <sz val="12"/>
      <name val="Arial"/>
      <family val="2"/>
    </font>
    <font>
      <b/>
      <sz val="16"/>
      <color rgb="FFFF0000"/>
      <name val="Arial"/>
      <family val="2"/>
    </font>
  </fonts>
  <fills count="12">
    <fill>
      <patternFill patternType="none"/>
    </fill>
    <fill>
      <patternFill patternType="gray125"/>
    </fill>
    <fill>
      <patternFill patternType="solid">
        <fgColor rgb="FFFFFF00"/>
        <bgColor rgb="FF000000"/>
      </patternFill>
    </fill>
    <fill>
      <patternFill patternType="solid">
        <fgColor rgb="FFE7E6E6"/>
        <bgColor rgb="FF000000"/>
      </patternFill>
    </fill>
    <fill>
      <patternFill patternType="solid">
        <fgColor rgb="FFBDD7EE"/>
        <bgColor rgb="FF000000"/>
      </patternFill>
    </fill>
    <fill>
      <patternFill patternType="solid">
        <fgColor rgb="FF808080"/>
        <bgColor rgb="FF000000"/>
      </patternFill>
    </fill>
    <fill>
      <patternFill patternType="solid">
        <fgColor rgb="FF99CCFF"/>
        <bgColor rgb="FF000000"/>
      </patternFill>
    </fill>
    <fill>
      <patternFill patternType="solid">
        <fgColor rgb="FFF2F2F2"/>
        <bgColor rgb="FF000000"/>
      </patternFill>
    </fill>
    <fill>
      <patternFill patternType="solid">
        <fgColor rgb="FFF2F2F2"/>
        <bgColor rgb="FFFFFFFF"/>
      </patternFill>
    </fill>
    <fill>
      <patternFill patternType="solid">
        <fgColor rgb="FFF2F2F2"/>
        <bgColor rgb="FFFFFFCC"/>
      </patternFill>
    </fill>
    <fill>
      <patternFill patternType="solid">
        <fgColor rgb="FFC0C0C0"/>
        <bgColor rgb="FF000000"/>
      </patternFill>
    </fill>
    <fill>
      <patternFill patternType="solid">
        <fgColor rgb="FFD9D9D9"/>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5" fillId="0" borderId="0" xfId="0" applyFont="1" applyFill="1" applyBorder="1"/>
    <xf numFmtId="0" fontId="9" fillId="0" borderId="0" xfId="0" applyFont="1" applyFill="1" applyBorder="1" applyAlignment="1">
      <alignment horizontal="left" vertical="center" wrapText="1"/>
    </xf>
    <xf numFmtId="0" fontId="6" fillId="4" borderId="2" xfId="0" applyFont="1" applyFill="1" applyBorder="1" applyAlignment="1">
      <alignment vertical="center" wrapText="1"/>
    </xf>
    <xf numFmtId="0" fontId="10" fillId="4" borderId="2" xfId="0" applyFont="1" applyFill="1" applyBorder="1" applyAlignment="1">
      <alignment horizontal="center" vertical="center" wrapText="1"/>
    </xf>
    <xf numFmtId="164"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8" xfId="0" applyFont="1" applyFill="1" applyBorder="1" applyAlignment="1">
      <alignment horizontal="center" vertical="center" wrapText="1"/>
    </xf>
    <xf numFmtId="164" fontId="6" fillId="5" borderId="8" xfId="0" applyNumberFormat="1" applyFont="1" applyFill="1" applyBorder="1" applyAlignment="1" applyProtection="1">
      <alignment horizontal="center" vertical="center" wrapText="1"/>
      <protection locked="0"/>
    </xf>
    <xf numFmtId="164" fontId="6" fillId="5" borderId="9" xfId="0" applyNumberFormat="1" applyFont="1" applyFill="1" applyBorder="1" applyAlignment="1">
      <alignment horizontal="left" vertical="center" wrapText="1"/>
    </xf>
    <xf numFmtId="0" fontId="11" fillId="7" borderId="10" xfId="0" applyFont="1" applyFill="1" applyBorder="1" applyAlignment="1">
      <alignment horizontal="left" vertical="center" wrapText="1"/>
    </xf>
    <xf numFmtId="49" fontId="11" fillId="7" borderId="1" xfId="0" applyNumberFormat="1" applyFont="1" applyFill="1" applyBorder="1" applyAlignment="1">
      <alignment horizontal="left" vertical="center" wrapText="1"/>
    </xf>
    <xf numFmtId="0" fontId="6" fillId="7" borderId="1" xfId="0" applyFont="1" applyFill="1" applyBorder="1" applyAlignment="1">
      <alignment horizontal="center" vertical="center" wrapText="1"/>
    </xf>
    <xf numFmtId="0" fontId="11" fillId="7" borderId="1" xfId="1"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xf>
    <xf numFmtId="0" fontId="12" fillId="7" borderId="1" xfId="0" applyFont="1" applyFill="1" applyBorder="1" applyAlignment="1">
      <alignment horizontal="left" vertical="center" wrapText="1"/>
    </xf>
    <xf numFmtId="49" fontId="6" fillId="7" borderId="1" xfId="1" applyNumberFormat="1" applyFont="1" applyFill="1" applyBorder="1" applyAlignment="1">
      <alignment horizontal="center" vertical="center" wrapText="1"/>
    </xf>
    <xf numFmtId="43" fontId="6" fillId="7" borderId="1" xfId="1" applyFont="1" applyFill="1" applyBorder="1" applyAlignment="1">
      <alignment horizontal="center" vertical="center" wrapText="1"/>
    </xf>
    <xf numFmtId="0" fontId="11" fillId="7" borderId="1" xfId="0" applyFont="1" applyFill="1" applyBorder="1" applyAlignment="1">
      <alignment horizontal="left" vertical="center" wrapText="1"/>
    </xf>
    <xf numFmtId="49" fontId="11" fillId="7" borderId="1" xfId="1" applyNumberFormat="1"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6" fillId="7" borderId="13" xfId="0" applyFont="1" applyFill="1" applyBorder="1" applyAlignment="1">
      <alignment horizontal="center" vertical="center" wrapText="1"/>
    </xf>
    <xf numFmtId="0" fontId="11" fillId="7" borderId="13" xfId="1" applyNumberFormat="1"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164" fontId="6" fillId="6" borderId="1" xfId="0" applyNumberFormat="1" applyFont="1" applyFill="1" applyBorder="1" applyAlignment="1" applyProtection="1">
      <alignment horizontal="center" vertical="center" wrapText="1"/>
      <protection locked="0"/>
    </xf>
    <xf numFmtId="164" fontId="6" fillId="6" borderId="11" xfId="0" applyNumberFormat="1"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49" fontId="11" fillId="7" borderId="1" xfId="0" applyNumberFormat="1" applyFont="1" applyFill="1" applyBorder="1" applyAlignment="1">
      <alignment horizontal="left" vertical="center" wrapText="1" shrinkToFit="1"/>
    </xf>
    <xf numFmtId="49" fontId="6" fillId="7" borderId="1" xfId="0" applyNumberFormat="1" applyFont="1" applyFill="1" applyBorder="1" applyAlignment="1">
      <alignment horizontal="left" vertical="center" wrapText="1" shrinkToFit="1"/>
    </xf>
    <xf numFmtId="49" fontId="11" fillId="7" borderId="13" xfId="1" applyNumberFormat="1" applyFont="1" applyFill="1" applyBorder="1" applyAlignment="1">
      <alignment horizontal="left" vertical="center" wrapText="1"/>
    </xf>
    <xf numFmtId="0" fontId="13" fillId="6" borderId="1"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6" fillId="7" borderId="2" xfId="0" applyFont="1" applyFill="1" applyBorder="1" applyAlignment="1">
      <alignment horizontal="center" vertical="center" wrapText="1"/>
    </xf>
    <xf numFmtId="0" fontId="11" fillId="7" borderId="2" xfId="1"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164" fontId="11" fillId="0" borderId="0" xfId="0" applyNumberFormat="1" applyFont="1" applyFill="1" applyBorder="1" applyAlignment="1">
      <alignment horizontal="center" vertical="center"/>
    </xf>
    <xf numFmtId="1" fontId="14" fillId="0" borderId="0" xfId="0" applyNumberFormat="1" applyFont="1" applyFill="1" applyBorder="1" applyAlignment="1">
      <alignment horizontal="center" vertical="center" wrapText="1"/>
    </xf>
    <xf numFmtId="0" fontId="16" fillId="0" borderId="0" xfId="0" applyFont="1" applyFill="1" applyBorder="1" applyAlignment="1">
      <alignment horizontal="left" vertical="center" wrapText="1"/>
    </xf>
    <xf numFmtId="164" fontId="16" fillId="0" borderId="0" xfId="0" applyNumberFormat="1" applyFont="1" applyFill="1" applyBorder="1" applyAlignment="1">
      <alignment horizontal="left" vertical="center" wrapText="1"/>
    </xf>
    <xf numFmtId="0" fontId="9" fillId="0" borderId="0" xfId="0" applyFont="1" applyFill="1" applyBorder="1" applyAlignment="1">
      <alignment horizontal="left" vertical="top"/>
    </xf>
    <xf numFmtId="0" fontId="13" fillId="11" borderId="1" xfId="0" applyFont="1" applyFill="1" applyBorder="1" applyAlignment="1">
      <alignment horizontal="left" vertical="top" wrapText="1"/>
    </xf>
    <xf numFmtId="0" fontId="13" fillId="11" borderId="1" xfId="0" applyFont="1" applyFill="1" applyBorder="1" applyAlignment="1">
      <alignment horizontal="left" vertical="top" wrapText="1" indent="2"/>
    </xf>
    <xf numFmtId="0" fontId="13" fillId="11" borderId="1" xfId="0" applyFont="1" applyFill="1" applyBorder="1" applyAlignment="1">
      <alignment horizontal="center" vertical="top" wrapText="1"/>
    </xf>
    <xf numFmtId="0" fontId="9"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center" wrapText="1"/>
      <protection locked="0"/>
    </xf>
    <xf numFmtId="0" fontId="11" fillId="0" borderId="6" xfId="0" applyFont="1" applyFill="1" applyBorder="1" applyAlignment="1">
      <alignment horizontal="left" vertical="top" wrapText="1"/>
    </xf>
    <xf numFmtId="0" fontId="9" fillId="0" borderId="6"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6" fillId="5" borderId="16"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17" xfId="0" applyFont="1" applyFill="1" applyBorder="1" applyAlignment="1">
      <alignment horizontal="center" vertical="center" wrapText="1"/>
    </xf>
    <xf numFmtId="164" fontId="6" fillId="5" borderId="17" xfId="0" applyNumberFormat="1" applyFont="1" applyFill="1" applyBorder="1" applyAlignment="1" applyProtection="1">
      <alignment horizontal="center" vertical="center" wrapText="1"/>
      <protection locked="0"/>
    </xf>
    <xf numFmtId="164" fontId="6" fillId="5" borderId="18" xfId="0" applyNumberFormat="1" applyFont="1" applyFill="1" applyBorder="1" applyAlignment="1">
      <alignment horizontal="left" vertical="center"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4" fillId="2" borderId="1" xfId="0" applyFont="1" applyFill="1" applyBorder="1" applyAlignment="1">
      <alignment horizontal="center" vertical="center"/>
    </xf>
    <xf numFmtId="0" fontId="4" fillId="3" borderId="1"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7" fillId="4" borderId="1" xfId="0" applyFont="1" applyFill="1" applyBorder="1" applyAlignment="1" applyProtection="1">
      <alignment horizontal="center" vertical="center" wrapText="1"/>
      <protection locked="0"/>
    </xf>
    <xf numFmtId="0" fontId="10" fillId="10" borderId="7"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1" fillId="0" borderId="3" xfId="0" applyFont="1" applyFill="1" applyBorder="1" applyAlignment="1" applyProtection="1">
      <alignment horizontal="center" vertical="top" wrapText="1"/>
      <protection locked="0"/>
    </xf>
    <xf numFmtId="0" fontId="11" fillId="0" borderId="5" xfId="0" applyFont="1" applyFill="1" applyBorder="1" applyAlignment="1" applyProtection="1">
      <alignment horizontal="center" vertical="top" wrapText="1"/>
      <protection locked="0"/>
    </xf>
    <xf numFmtId="0" fontId="11" fillId="0" borderId="4" xfId="0" applyFont="1" applyFill="1" applyBorder="1" applyAlignment="1" applyProtection="1">
      <alignment horizontal="center" vertical="top" wrapText="1"/>
      <protection locked="0"/>
    </xf>
    <xf numFmtId="0" fontId="6" fillId="11" borderId="1" xfId="0" applyFont="1" applyFill="1" applyBorder="1" applyAlignment="1">
      <alignment horizontal="center" vertical="top" wrapText="1"/>
    </xf>
    <xf numFmtId="0" fontId="6" fillId="11"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11" fillId="11" borderId="1" xfId="0" applyFont="1" applyFill="1" applyBorder="1" applyAlignment="1">
      <alignment horizontal="center" vertical="top" wrapText="1"/>
    </xf>
    <xf numFmtId="0" fontId="6" fillId="0" borderId="3" xfId="0" applyFont="1" applyFill="1" applyBorder="1" applyAlignment="1" applyProtection="1">
      <alignment horizontal="center" wrapText="1"/>
      <protection locked="0"/>
    </xf>
    <xf numFmtId="0" fontId="11" fillId="0" borderId="4" xfId="0" applyFont="1" applyFill="1" applyBorder="1" applyAlignment="1" applyProtection="1">
      <alignment horizontal="center" wrapText="1"/>
      <protection locked="0"/>
    </xf>
    <xf numFmtId="0" fontId="11" fillId="0" borderId="5" xfId="0" applyFont="1" applyFill="1" applyBorder="1" applyAlignment="1" applyProtection="1">
      <alignment horizontal="center" wrapText="1"/>
      <protection locked="0"/>
    </xf>
    <xf numFmtId="164" fontId="11" fillId="0" borderId="1" xfId="0" applyNumberFormat="1" applyFont="1" applyFill="1" applyBorder="1" applyAlignment="1" applyProtection="1">
      <alignment horizontal="center" vertical="center" wrapText="1"/>
      <protection locked="0"/>
    </xf>
    <xf numFmtId="164" fontId="11" fillId="0" borderId="11" xfId="0" applyNumberFormat="1" applyFont="1" applyFill="1" applyBorder="1" applyAlignment="1">
      <alignment horizontal="left" vertical="center" wrapText="1"/>
    </xf>
    <xf numFmtId="164" fontId="11" fillId="0" borderId="2" xfId="0" applyNumberFormat="1" applyFont="1" applyFill="1" applyBorder="1" applyAlignment="1" applyProtection="1">
      <alignment horizontal="center" vertical="center" wrapText="1"/>
      <protection locked="0"/>
    </xf>
    <xf numFmtId="164" fontId="11" fillId="0" borderId="15" xfId="0" applyNumberFormat="1" applyFont="1" applyFill="1" applyBorder="1" applyAlignment="1">
      <alignment horizontal="left" vertical="center" wrapText="1"/>
    </xf>
    <xf numFmtId="164" fontId="11" fillId="0" borderId="13" xfId="0" applyNumberFormat="1" applyFont="1" applyFill="1" applyBorder="1" applyAlignment="1" applyProtection="1">
      <alignment horizontal="center" vertical="center" wrapText="1"/>
      <protection locked="0"/>
    </xf>
    <xf numFmtId="164" fontId="11" fillId="0" borderId="14" xfId="0" applyNumberFormat="1" applyFont="1" applyFill="1" applyBorder="1" applyAlignment="1">
      <alignment horizontal="left" vertical="center" wrapText="1"/>
    </xf>
    <xf numFmtId="164" fontId="6" fillId="0" borderId="8" xfId="0" applyNumberFormat="1" applyFont="1" applyFill="1" applyBorder="1" applyAlignment="1" applyProtection="1">
      <alignment horizontal="center" vertical="center" wrapText="1"/>
      <protection locked="0"/>
    </xf>
    <xf numFmtId="164" fontId="6" fillId="0" borderId="9" xfId="0" applyNumberFormat="1" applyFont="1" applyFill="1" applyBorder="1" applyAlignment="1">
      <alignment horizontal="left" vertical="center" wrapText="1"/>
    </xf>
    <xf numFmtId="164" fontId="11" fillId="0" borderId="9" xfId="0" applyNumberFormat="1" applyFont="1" applyFill="1" applyBorder="1" applyAlignment="1">
      <alignment horizontal="left" vertical="center" wrapText="1"/>
    </xf>
    <xf numFmtId="9" fontId="14" fillId="0" borderId="11" xfId="2" applyFont="1" applyFill="1" applyBorder="1" applyAlignment="1" applyProtection="1">
      <alignment horizontal="left" vertical="center" wrapText="1"/>
      <protection locked="0"/>
    </xf>
  </cellXfs>
  <cellStyles count="3">
    <cellStyle name="Normal" xfId="0" builtinId="0"/>
    <cellStyle name="Porcentagem" xfId="2" builtinId="5"/>
    <cellStyle name="Vírgula" xfId="1" builtinId="3"/>
  </cellStyles>
  <dxfs count="26">
    <dxf>
      <font>
        <b val="0"/>
        <i val="0"/>
        <strike val="0"/>
        <condense val="0"/>
        <extend val="0"/>
        <outline val="0"/>
        <shadow val="0"/>
        <u val="none"/>
        <vertAlign val="baseline"/>
        <sz val="14"/>
        <color auto="1"/>
        <name val="Arial"/>
        <scheme val="none"/>
      </font>
      <numFmt numFmtId="165" formatCode="_-[$$-409]* #,##0.00_ ;_-[$$-409]* \-#,##0.00\ ;_-[$$-409]* &quot;-&quot;??_ ;_-@_ "/>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medium">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rial"/>
        <scheme val="none"/>
      </font>
      <numFmt numFmtId="165" formatCode="_-[$$-409]* #,##0.00_ ;_-[$$-409]* \-#,##0.00\ ;_-[$$-409]* &quot;-&quot;??_ ;_-@_ "/>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medium">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000000"/>
        <name val="Arial"/>
        <scheme val="none"/>
      </font>
      <alignment horizontal="left" vertical="center" textRotation="0" wrapText="1" indent="0" justifyLastLine="0" shrinkToFit="0" readingOrder="0"/>
      <border diagonalUp="0" diagonalDown="0" outline="0">
        <left/>
        <right/>
        <top style="thin">
          <color rgb="FF000000"/>
        </top>
        <bottom/>
      </border>
    </dxf>
    <dxf>
      <font>
        <strike val="0"/>
        <outline val="0"/>
        <shadow val="0"/>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name val="Arial"/>
        <scheme val="none"/>
      </font>
      <border diagonalUp="0" diagonalDown="0" outline="0">
        <left style="thin">
          <color indexed="64"/>
        </left>
        <right style="thin">
          <color indexed="64"/>
        </right>
        <top/>
        <bottom/>
      </border>
    </dxf>
    <dxf>
      <border outline="0">
        <top style="thin">
          <color rgb="FF000000"/>
        </top>
        <bottom style="medium">
          <color rgb="FF000000"/>
        </bottom>
      </border>
    </dxf>
    <dxf>
      <font>
        <strike val="0"/>
        <outline val="0"/>
        <shadow val="0"/>
        <vertAlign val="baseline"/>
        <sz val="12"/>
        <color auto="1"/>
        <name val="Arial"/>
        <scheme val="none"/>
      </font>
      <alignment horizontal="left" vertical="center" textRotation="0" indent="0" justifyLastLine="0" readingOrder="0"/>
    </dxf>
    <dxf>
      <border>
        <bottom style="thin">
          <color rgb="FF000000"/>
        </bottom>
      </border>
    </dxf>
    <dxf>
      <font>
        <b/>
        <i val="0"/>
        <strike val="0"/>
        <condense val="0"/>
        <extend val="0"/>
        <outline val="0"/>
        <shadow val="0"/>
        <u val="none"/>
        <vertAlign val="baseline"/>
        <sz val="11"/>
        <color auto="1"/>
        <name val="Arial"/>
        <scheme val="none"/>
      </font>
      <fill>
        <patternFill patternType="solid">
          <fgColor rgb="FF000000"/>
          <bgColor rgb="FFBDD7EE"/>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s>
  <tableStyles count="1" defaultTableStyle="TableStyleMedium2" defaultPivotStyle="PivotStyleLight16">
    <tableStyle name="TableStyleLight9 2" pivot="0" count="9">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a13" displayName="Tabela13" ref="A9:F243" headerRowDxfId="16" dataDxfId="14" totalsRowDxfId="12" headerRowBorderDxfId="15" tableBorderDxfId="13">
  <autoFilter ref="A9:F243"/>
  <tableColumns count="6">
    <tableColumn id="1" name="N." dataDxfId="11" totalsRowDxfId="10"/>
    <tableColumn id="2" name="DESCRIÇÃO" dataDxfId="9" totalsRowDxfId="8"/>
    <tableColumn id="3" name="UNIDADE" dataDxfId="7" totalsRowDxfId="6"/>
    <tableColumn id="8" name="Quantidade estimada" dataDxfId="5" totalsRowDxfId="4" dataCellStyle="Vírgula"/>
    <tableColumn id="5" name="Preço unitário" dataDxfId="3" totalsRowDxfId="2"/>
    <tableColumn id="6" name="Preço global" totalsRowFunction="custom" dataDxfId="1" totalsRowDxfId="0">
      <calculatedColumnFormula>Tabela13[[#This Row],[Preço unitário]]*Tabela13[[#This Row],[Quantidade estimada]]</calculatedColumnFormula>
      <totalsRowFormula>SUM(F10:F243)</totalsRowFormula>
    </tableColumn>
  </tableColumns>
  <tableStyleInfo name="TableStyleLight9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L268"/>
  <sheetViews>
    <sheetView tabSelected="1" view="pageBreakPreview" topLeftCell="A6" zoomScale="60" zoomScaleNormal="80" workbookViewId="0">
      <selection activeCell="N17" sqref="N17"/>
    </sheetView>
  </sheetViews>
  <sheetFormatPr defaultRowHeight="14.25" x14ac:dyDescent="0.2"/>
  <cols>
    <col min="1" max="1" width="7.5703125" style="1" bestFit="1" customWidth="1"/>
    <col min="2" max="2" width="130.5703125" style="1" customWidth="1"/>
    <col min="3" max="3" width="31.28515625" style="1" customWidth="1"/>
    <col min="4" max="4" width="19.140625" style="1" customWidth="1"/>
    <col min="5" max="6" width="20.7109375" style="1" customWidth="1"/>
    <col min="7" max="16384" width="9.140625" style="1"/>
  </cols>
  <sheetData>
    <row r="2" spans="1:6" ht="15.75" x14ac:dyDescent="0.2">
      <c r="A2" s="66" t="s">
        <v>46</v>
      </c>
      <c r="B2" s="66"/>
      <c r="C2" s="66"/>
      <c r="D2" s="66"/>
      <c r="E2" s="66"/>
      <c r="F2" s="66"/>
    </row>
    <row r="3" spans="1:6" ht="32.25" customHeight="1" x14ac:dyDescent="0.2">
      <c r="A3" s="67" t="s">
        <v>45</v>
      </c>
      <c r="B3" s="67"/>
      <c r="C3" s="67"/>
      <c r="D3" s="67"/>
      <c r="E3" s="67"/>
      <c r="F3" s="67"/>
    </row>
    <row r="4" spans="1:6" ht="32.25" customHeight="1" x14ac:dyDescent="0.2">
      <c r="A4" s="67" t="s">
        <v>43</v>
      </c>
      <c r="B4" s="67"/>
      <c r="C4" s="67"/>
      <c r="D4" s="67"/>
      <c r="E4" s="67"/>
      <c r="F4" s="67"/>
    </row>
    <row r="5" spans="1:6" ht="32.25" customHeight="1" x14ac:dyDescent="0.2">
      <c r="A5" s="68" t="s">
        <v>0</v>
      </c>
      <c r="B5" s="68"/>
      <c r="C5" s="68"/>
      <c r="D5" s="68"/>
      <c r="E5" s="68"/>
      <c r="F5" s="68"/>
    </row>
    <row r="6" spans="1:6" ht="32.25" customHeight="1" x14ac:dyDescent="0.2">
      <c r="A6" s="67" t="s">
        <v>44</v>
      </c>
      <c r="B6" s="67"/>
      <c r="C6" s="67"/>
      <c r="D6" s="67"/>
      <c r="E6" s="67"/>
      <c r="F6" s="67"/>
    </row>
    <row r="7" spans="1:6" ht="63.75" customHeight="1" x14ac:dyDescent="0.2">
      <c r="A7" s="69" t="s">
        <v>436</v>
      </c>
      <c r="B7" s="69"/>
      <c r="C7" s="69"/>
      <c r="D7" s="69"/>
      <c r="E7" s="69"/>
      <c r="F7" s="69"/>
    </row>
    <row r="8" spans="1:6" x14ac:dyDescent="0.2">
      <c r="A8" s="2"/>
      <c r="B8" s="2"/>
      <c r="C8" s="2"/>
      <c r="D8" s="2"/>
      <c r="E8" s="2"/>
      <c r="F8" s="2"/>
    </row>
    <row r="9" spans="1:6" ht="30.75" thickBot="1" x14ac:dyDescent="0.25">
      <c r="A9" s="3" t="s">
        <v>1</v>
      </c>
      <c r="B9" s="3" t="s">
        <v>47</v>
      </c>
      <c r="C9" s="4" t="s">
        <v>48</v>
      </c>
      <c r="D9" s="4" t="s">
        <v>49</v>
      </c>
      <c r="E9" s="5" t="s">
        <v>50</v>
      </c>
      <c r="F9" s="6" t="s">
        <v>267</v>
      </c>
    </row>
    <row r="10" spans="1:6" ht="15.75" x14ac:dyDescent="0.2">
      <c r="A10" s="7">
        <v>1</v>
      </c>
      <c r="B10" s="8" t="s">
        <v>51</v>
      </c>
      <c r="C10" s="9"/>
      <c r="D10" s="9"/>
      <c r="E10" s="10"/>
      <c r="F10" s="11"/>
    </row>
    <row r="11" spans="1:6" ht="45.75" x14ac:dyDescent="0.2">
      <c r="A11" s="12" t="s">
        <v>2</v>
      </c>
      <c r="B11" s="16" t="s">
        <v>270</v>
      </c>
      <c r="C11" s="14" t="s">
        <v>52</v>
      </c>
      <c r="D11" s="15">
        <v>200</v>
      </c>
      <c r="E11" s="87"/>
      <c r="F11" s="88">
        <f>Tabela13[[#This Row],[Preço unitário]]*Tabela13[[#This Row],[Quantidade estimada]]</f>
        <v>0</v>
      </c>
    </row>
    <row r="12" spans="1:6" ht="45" x14ac:dyDescent="0.2">
      <c r="A12" s="12" t="s">
        <v>3</v>
      </c>
      <c r="B12" s="17" t="s">
        <v>271</v>
      </c>
      <c r="C12" s="18" t="s">
        <v>52</v>
      </c>
      <c r="D12" s="15">
        <v>2000</v>
      </c>
      <c r="E12" s="87"/>
      <c r="F12" s="88">
        <f>Tabela13[[#This Row],[Preço unitário]]*Tabela13[[#This Row],[Quantidade estimada]]</f>
        <v>0</v>
      </c>
    </row>
    <row r="13" spans="1:6" ht="30.75" x14ac:dyDescent="0.2">
      <c r="A13" s="12" t="s">
        <v>4</v>
      </c>
      <c r="B13" s="13" t="s">
        <v>272</v>
      </c>
      <c r="C13" s="19" t="s">
        <v>52</v>
      </c>
      <c r="D13" s="15">
        <v>5</v>
      </c>
      <c r="E13" s="87"/>
      <c r="F13" s="88">
        <f>Tabela13[[#This Row],[Preço unitário]]*Tabela13[[#This Row],[Quantidade estimada]]</f>
        <v>0</v>
      </c>
    </row>
    <row r="14" spans="1:6" ht="60.75" x14ac:dyDescent="0.2">
      <c r="A14" s="12" t="s">
        <v>5</v>
      </c>
      <c r="B14" s="20" t="s">
        <v>273</v>
      </c>
      <c r="C14" s="14" t="s">
        <v>52</v>
      </c>
      <c r="D14" s="15">
        <v>250</v>
      </c>
      <c r="E14" s="87"/>
      <c r="F14" s="88">
        <f>Tabela13[[#This Row],[Preço unitário]]*Tabela13[[#This Row],[Quantidade estimada]]</f>
        <v>0</v>
      </c>
    </row>
    <row r="15" spans="1:6" ht="45" x14ac:dyDescent="0.2">
      <c r="A15" s="12" t="s">
        <v>113</v>
      </c>
      <c r="B15" s="20" t="s">
        <v>274</v>
      </c>
      <c r="C15" s="14" t="s">
        <v>52</v>
      </c>
      <c r="D15" s="15">
        <v>500</v>
      </c>
      <c r="E15" s="87"/>
      <c r="F15" s="88">
        <f>Tabela13[[#This Row],[Preço unitário]]*Tabela13[[#This Row],[Quantidade estimada]]</f>
        <v>0</v>
      </c>
    </row>
    <row r="16" spans="1:6" ht="30.75" x14ac:dyDescent="0.2">
      <c r="A16" s="12" t="s">
        <v>114</v>
      </c>
      <c r="B16" s="13" t="s">
        <v>509</v>
      </c>
      <c r="C16" s="14" t="s">
        <v>52</v>
      </c>
      <c r="D16" s="15">
        <v>500</v>
      </c>
      <c r="E16" s="87"/>
      <c r="F16" s="88">
        <f>Tabela13[[#This Row],[Preço unitário]]*Tabela13[[#This Row],[Quantidade estimada]]</f>
        <v>0</v>
      </c>
    </row>
    <row r="17" spans="1:6" ht="45" x14ac:dyDescent="0.2">
      <c r="A17" s="12" t="s">
        <v>115</v>
      </c>
      <c r="B17" s="13" t="s">
        <v>275</v>
      </c>
      <c r="C17" s="14" t="s">
        <v>52</v>
      </c>
      <c r="D17" s="15">
        <v>300</v>
      </c>
      <c r="E17" s="87"/>
      <c r="F17" s="88">
        <f>Tabela13[[#This Row],[Preço unitário]]*Tabela13[[#This Row],[Quantidade estimada]]</f>
        <v>0</v>
      </c>
    </row>
    <row r="18" spans="1:6" ht="30.75" x14ac:dyDescent="0.2">
      <c r="A18" s="12" t="s">
        <v>116</v>
      </c>
      <c r="B18" s="21" t="s">
        <v>276</v>
      </c>
      <c r="C18" s="18" t="s">
        <v>52</v>
      </c>
      <c r="D18" s="15">
        <v>1000</v>
      </c>
      <c r="E18" s="87"/>
      <c r="F18" s="88">
        <f>Tabela13[[#This Row],[Preço unitário]]*Tabela13[[#This Row],[Quantidade estimada]]</f>
        <v>0</v>
      </c>
    </row>
    <row r="19" spans="1:6" ht="30.75" x14ac:dyDescent="0.2">
      <c r="A19" s="12" t="s">
        <v>117</v>
      </c>
      <c r="B19" s="20" t="s">
        <v>277</v>
      </c>
      <c r="C19" s="14" t="s">
        <v>52</v>
      </c>
      <c r="D19" s="15">
        <v>15</v>
      </c>
      <c r="E19" s="87"/>
      <c r="F19" s="88">
        <f>Tabela13[[#This Row],[Preço unitário]]*Tabela13[[#This Row],[Quantidade estimada]]</f>
        <v>0</v>
      </c>
    </row>
    <row r="20" spans="1:6" ht="30.75" x14ac:dyDescent="0.2">
      <c r="A20" s="12" t="s">
        <v>118</v>
      </c>
      <c r="B20" s="20" t="s">
        <v>278</v>
      </c>
      <c r="C20" s="14" t="s">
        <v>52</v>
      </c>
      <c r="D20" s="15">
        <v>50</v>
      </c>
      <c r="E20" s="87"/>
      <c r="F20" s="88">
        <f>Tabela13[[#This Row],[Preço unitário]]*Tabela13[[#This Row],[Quantidade estimada]]</f>
        <v>0</v>
      </c>
    </row>
    <row r="21" spans="1:6" ht="45.75" x14ac:dyDescent="0.2">
      <c r="A21" s="12" t="s">
        <v>119</v>
      </c>
      <c r="B21" s="20" t="s">
        <v>279</v>
      </c>
      <c r="C21" s="14" t="s">
        <v>52</v>
      </c>
      <c r="D21" s="15">
        <v>30</v>
      </c>
      <c r="E21" s="87"/>
      <c r="F21" s="88">
        <f>Tabela13[[#This Row],[Preço unitário]]*Tabela13[[#This Row],[Quantidade estimada]]</f>
        <v>0</v>
      </c>
    </row>
    <row r="22" spans="1:6" ht="30.75" x14ac:dyDescent="0.2">
      <c r="A22" s="12" t="s">
        <v>120</v>
      </c>
      <c r="B22" s="20" t="s">
        <v>280</v>
      </c>
      <c r="C22" s="14" t="s">
        <v>52</v>
      </c>
      <c r="D22" s="15">
        <v>60</v>
      </c>
      <c r="E22" s="87"/>
      <c r="F22" s="88">
        <f>Tabela13[[#This Row],[Preço unitário]]*Tabela13[[#This Row],[Quantidade estimada]]</f>
        <v>0</v>
      </c>
    </row>
    <row r="23" spans="1:6" ht="60.75" x14ac:dyDescent="0.2">
      <c r="A23" s="12" t="s">
        <v>121</v>
      </c>
      <c r="B23" s="20" t="s">
        <v>281</v>
      </c>
      <c r="C23" s="14" t="s">
        <v>53</v>
      </c>
      <c r="D23" s="15">
        <v>50</v>
      </c>
      <c r="E23" s="87"/>
      <c r="F23" s="88">
        <f>Tabela13[[#This Row],[Preço unitário]]*Tabela13[[#This Row],[Quantidade estimada]]</f>
        <v>0</v>
      </c>
    </row>
    <row r="24" spans="1:6" ht="60.75" x14ac:dyDescent="0.2">
      <c r="A24" s="12" t="s">
        <v>122</v>
      </c>
      <c r="B24" s="20" t="s">
        <v>458</v>
      </c>
      <c r="C24" s="14" t="s">
        <v>53</v>
      </c>
      <c r="D24" s="15">
        <v>50</v>
      </c>
      <c r="E24" s="87"/>
      <c r="F24" s="88">
        <f>Tabela13[[#This Row],[Preço unitário]]*Tabela13[[#This Row],[Quantidade estimada]]</f>
        <v>0</v>
      </c>
    </row>
    <row r="25" spans="1:6" ht="75" x14ac:dyDescent="0.2">
      <c r="A25" s="12" t="s">
        <v>123</v>
      </c>
      <c r="B25" s="20" t="s">
        <v>282</v>
      </c>
      <c r="C25" s="14" t="s">
        <v>52</v>
      </c>
      <c r="D25" s="15">
        <v>10</v>
      </c>
      <c r="E25" s="87"/>
      <c r="F25" s="88">
        <f>Tabela13[[#This Row],[Preço unitário]]*Tabela13[[#This Row],[Quantidade estimada]]</f>
        <v>0</v>
      </c>
    </row>
    <row r="26" spans="1:6" ht="15.75" x14ac:dyDescent="0.2">
      <c r="A26" s="12" t="s">
        <v>124</v>
      </c>
      <c r="B26" s="20" t="s">
        <v>283</v>
      </c>
      <c r="C26" s="14" t="s">
        <v>53</v>
      </c>
      <c r="D26" s="15">
        <v>100</v>
      </c>
      <c r="E26" s="87"/>
      <c r="F26" s="88">
        <f>Tabela13[[#This Row],[Preço unitário]]*Tabela13[[#This Row],[Quantidade estimada]]</f>
        <v>0</v>
      </c>
    </row>
    <row r="27" spans="1:6" ht="30.75" x14ac:dyDescent="0.2">
      <c r="A27" s="12" t="s">
        <v>125</v>
      </c>
      <c r="B27" s="20" t="s">
        <v>284</v>
      </c>
      <c r="C27" s="14" t="s">
        <v>52</v>
      </c>
      <c r="D27" s="15">
        <v>5</v>
      </c>
      <c r="E27" s="87"/>
      <c r="F27" s="88">
        <f>Tabela13[[#This Row],[Preço unitário]]*Tabela13[[#This Row],[Quantidade estimada]]</f>
        <v>0</v>
      </c>
    </row>
    <row r="28" spans="1:6" ht="15.75" x14ac:dyDescent="0.2">
      <c r="A28" s="12" t="s">
        <v>126</v>
      </c>
      <c r="B28" s="20" t="s">
        <v>286</v>
      </c>
      <c r="C28" s="14" t="s">
        <v>52</v>
      </c>
      <c r="D28" s="15">
        <v>5</v>
      </c>
      <c r="E28" s="87"/>
      <c r="F28" s="88">
        <f>Tabela13[[#This Row],[Preço unitário]]*Tabela13[[#This Row],[Quantidade estimada]]</f>
        <v>0</v>
      </c>
    </row>
    <row r="29" spans="1:6" ht="31.5" thickBot="1" x14ac:dyDescent="0.25">
      <c r="A29" s="12" t="s">
        <v>127</v>
      </c>
      <c r="B29" s="38" t="s">
        <v>287</v>
      </c>
      <c r="C29" s="39" t="s">
        <v>53</v>
      </c>
      <c r="D29" s="40">
        <v>50</v>
      </c>
      <c r="E29" s="89"/>
      <c r="F29" s="90">
        <f>Tabela13[[#This Row],[Preço unitário]]*Tabela13[[#This Row],[Quantidade estimada]]</f>
        <v>0</v>
      </c>
    </row>
    <row r="30" spans="1:6" ht="78.75" x14ac:dyDescent="0.2">
      <c r="A30" s="7">
        <v>2</v>
      </c>
      <c r="B30" s="8" t="s">
        <v>507</v>
      </c>
      <c r="C30" s="9"/>
      <c r="D30" s="9"/>
      <c r="E30" s="10"/>
      <c r="F30" s="11"/>
    </row>
    <row r="31" spans="1:6" ht="61.5" x14ac:dyDescent="0.2">
      <c r="A31" s="12" t="s">
        <v>6</v>
      </c>
      <c r="B31" s="20" t="s">
        <v>489</v>
      </c>
      <c r="C31" s="14" t="s">
        <v>65</v>
      </c>
      <c r="D31" s="15">
        <v>15</v>
      </c>
      <c r="E31" s="87"/>
      <c r="F31" s="88">
        <f>Tabela13[[#This Row],[Preço unitário]]*Tabela13[[#This Row],[Quantidade estimada]]</f>
        <v>0</v>
      </c>
    </row>
    <row r="32" spans="1:6" ht="105.75" x14ac:dyDescent="0.2">
      <c r="A32" s="12" t="s">
        <v>209</v>
      </c>
      <c r="B32" s="20" t="s">
        <v>437</v>
      </c>
      <c r="C32" s="14" t="s">
        <v>65</v>
      </c>
      <c r="D32" s="15">
        <v>100</v>
      </c>
      <c r="E32" s="87"/>
      <c r="F32" s="88">
        <f>Tabela13[[#This Row],[Preço unitário]]*Tabela13[[#This Row],[Quantidade estimada]]</f>
        <v>0</v>
      </c>
    </row>
    <row r="33" spans="1:6" ht="60.75" x14ac:dyDescent="0.2">
      <c r="A33" s="12" t="s">
        <v>467</v>
      </c>
      <c r="B33" s="20" t="s">
        <v>290</v>
      </c>
      <c r="C33" s="14" t="s">
        <v>55</v>
      </c>
      <c r="D33" s="15">
        <v>30</v>
      </c>
      <c r="E33" s="87"/>
      <c r="F33" s="88">
        <f>Tabela13[[#This Row],[Preço unitário]]*Tabela13[[#This Row],[Quantidade estimada]]</f>
        <v>0</v>
      </c>
    </row>
    <row r="34" spans="1:6" ht="60.75" x14ac:dyDescent="0.2">
      <c r="A34" s="12" t="s">
        <v>468</v>
      </c>
      <c r="B34" s="20" t="s">
        <v>300</v>
      </c>
      <c r="C34" s="14" t="s">
        <v>66</v>
      </c>
      <c r="D34" s="15">
        <v>30</v>
      </c>
      <c r="E34" s="87"/>
      <c r="F34" s="88">
        <f>Tabela13[[#This Row],[Preço unitário]]*Tabela13[[#This Row],[Quantidade estimada]]</f>
        <v>0</v>
      </c>
    </row>
    <row r="35" spans="1:6" ht="60.75" x14ac:dyDescent="0.2">
      <c r="A35" s="12" t="s">
        <v>469</v>
      </c>
      <c r="B35" s="20" t="s">
        <v>291</v>
      </c>
      <c r="C35" s="14" t="s">
        <v>55</v>
      </c>
      <c r="D35" s="15">
        <v>2</v>
      </c>
      <c r="E35" s="87"/>
      <c r="F35" s="88">
        <f>Tabela13[[#This Row],[Preço unitário]]*Tabela13[[#This Row],[Quantidade estimada]]</f>
        <v>0</v>
      </c>
    </row>
    <row r="36" spans="1:6" ht="30.75" x14ac:dyDescent="0.2">
      <c r="A36" s="12" t="s">
        <v>470</v>
      </c>
      <c r="B36" s="20" t="s">
        <v>292</v>
      </c>
      <c r="C36" s="14" t="s">
        <v>55</v>
      </c>
      <c r="D36" s="15">
        <v>15</v>
      </c>
      <c r="E36" s="87"/>
      <c r="F36" s="88">
        <f>Tabela13[[#This Row],[Preço unitário]]*Tabela13[[#This Row],[Quantidade estimada]]</f>
        <v>0</v>
      </c>
    </row>
    <row r="37" spans="1:6" ht="30.75" x14ac:dyDescent="0.2">
      <c r="A37" s="12" t="s">
        <v>471</v>
      </c>
      <c r="B37" s="20" t="s">
        <v>460</v>
      </c>
      <c r="C37" s="14" t="s">
        <v>55</v>
      </c>
      <c r="D37" s="15">
        <v>5</v>
      </c>
      <c r="E37" s="87"/>
      <c r="F37" s="88">
        <f>Tabela13[[#This Row],[Preço unitário]]*Tabela13[[#This Row],[Quantidade estimada]]</f>
        <v>0</v>
      </c>
    </row>
    <row r="38" spans="1:6" ht="45.75" x14ac:dyDescent="0.2">
      <c r="A38" s="12" t="s">
        <v>472</v>
      </c>
      <c r="B38" s="20" t="s">
        <v>298</v>
      </c>
      <c r="C38" s="14" t="s">
        <v>55</v>
      </c>
      <c r="D38" s="15">
        <v>15</v>
      </c>
      <c r="E38" s="87"/>
      <c r="F38" s="88">
        <f>Tabela13[[#This Row],[Preço unitário]]*Tabela13[[#This Row],[Quantidade estimada]]</f>
        <v>0</v>
      </c>
    </row>
    <row r="39" spans="1:6" ht="30.75" x14ac:dyDescent="0.2">
      <c r="A39" s="12" t="s">
        <v>473</v>
      </c>
      <c r="B39" s="20" t="s">
        <v>299</v>
      </c>
      <c r="C39" s="14" t="s">
        <v>55</v>
      </c>
      <c r="D39" s="15">
        <v>15</v>
      </c>
      <c r="E39" s="87"/>
      <c r="F39" s="88">
        <f>Tabela13[[#This Row],[Preço unitário]]*Tabela13[[#This Row],[Quantidade estimada]]</f>
        <v>0</v>
      </c>
    </row>
    <row r="40" spans="1:6" ht="90.75" x14ac:dyDescent="0.2">
      <c r="A40" s="12" t="s">
        <v>474</v>
      </c>
      <c r="B40" s="20" t="s">
        <v>301</v>
      </c>
      <c r="C40" s="14" t="s">
        <v>55</v>
      </c>
      <c r="D40" s="15">
        <v>5</v>
      </c>
      <c r="E40" s="87"/>
      <c r="F40" s="88">
        <f>Tabela13[[#This Row],[Preço unitário]]*Tabela13[[#This Row],[Quantidade estimada]]</f>
        <v>0</v>
      </c>
    </row>
    <row r="41" spans="1:6" ht="60.75" x14ac:dyDescent="0.2">
      <c r="A41" s="12" t="s">
        <v>475</v>
      </c>
      <c r="B41" s="20" t="s">
        <v>493</v>
      </c>
      <c r="C41" s="14" t="s">
        <v>55</v>
      </c>
      <c r="D41" s="15">
        <v>40</v>
      </c>
      <c r="E41" s="87"/>
      <c r="F41" s="88">
        <f>Tabela13[[#This Row],[Preço unitário]]*Tabela13[[#This Row],[Quantidade estimada]]</f>
        <v>0</v>
      </c>
    </row>
    <row r="42" spans="1:6" ht="30.75" x14ac:dyDescent="0.2">
      <c r="A42" s="12" t="s">
        <v>476</v>
      </c>
      <c r="B42" s="20" t="s">
        <v>302</v>
      </c>
      <c r="C42" s="14" t="s">
        <v>55</v>
      </c>
      <c r="D42" s="15">
        <v>5</v>
      </c>
      <c r="E42" s="87"/>
      <c r="F42" s="88">
        <f>Tabela13[[#This Row],[Preço unitário]]*Tabela13[[#This Row],[Quantidade estimada]]</f>
        <v>0</v>
      </c>
    </row>
    <row r="43" spans="1:6" ht="75" x14ac:dyDescent="0.2">
      <c r="A43" s="12" t="s">
        <v>477</v>
      </c>
      <c r="B43" s="20" t="s">
        <v>440</v>
      </c>
      <c r="C43" s="14" t="s">
        <v>55</v>
      </c>
      <c r="D43" s="15">
        <v>15</v>
      </c>
      <c r="E43" s="87"/>
      <c r="F43" s="88">
        <f>Tabela13[[#This Row],[Preço unitário]]*Tabela13[[#This Row],[Quantidade estimada]]</f>
        <v>0</v>
      </c>
    </row>
    <row r="44" spans="1:6" ht="75" x14ac:dyDescent="0.2">
      <c r="A44" s="12" t="s">
        <v>478</v>
      </c>
      <c r="B44" s="20" t="s">
        <v>303</v>
      </c>
      <c r="C44" s="14" t="s">
        <v>55</v>
      </c>
      <c r="D44" s="15">
        <v>5</v>
      </c>
      <c r="E44" s="87"/>
      <c r="F44" s="88">
        <f>Tabela13[[#This Row],[Preço unitário]]*Tabela13[[#This Row],[Quantidade estimada]]</f>
        <v>0</v>
      </c>
    </row>
    <row r="45" spans="1:6" ht="90.75" x14ac:dyDescent="0.2">
      <c r="A45" s="12" t="s">
        <v>479</v>
      </c>
      <c r="B45" s="20" t="s">
        <v>438</v>
      </c>
      <c r="C45" s="14" t="s">
        <v>55</v>
      </c>
      <c r="D45" s="15">
        <v>20</v>
      </c>
      <c r="E45" s="87"/>
      <c r="F45" s="88">
        <f>Tabela13[[#This Row],[Preço unitário]]*Tabela13[[#This Row],[Quantidade estimada]]</f>
        <v>0</v>
      </c>
    </row>
    <row r="46" spans="1:6" ht="90.75" x14ac:dyDescent="0.2">
      <c r="A46" s="12" t="s">
        <v>480</v>
      </c>
      <c r="B46" s="20" t="s">
        <v>439</v>
      </c>
      <c r="C46" s="14" t="s">
        <v>55</v>
      </c>
      <c r="D46" s="15">
        <v>10</v>
      </c>
      <c r="E46" s="87"/>
      <c r="F46" s="88">
        <f>Tabela13[[#This Row],[Preço unitário]]*Tabela13[[#This Row],[Quantidade estimada]]</f>
        <v>0</v>
      </c>
    </row>
    <row r="47" spans="1:6" ht="150.75" x14ac:dyDescent="0.2">
      <c r="A47" s="12" t="s">
        <v>481</v>
      </c>
      <c r="B47" s="20" t="s">
        <v>288</v>
      </c>
      <c r="C47" s="14" t="s">
        <v>55</v>
      </c>
      <c r="D47" s="15">
        <v>15</v>
      </c>
      <c r="E47" s="87"/>
      <c r="F47" s="88">
        <f>Tabela13[[#This Row],[Preço unitário]]*Tabela13[[#This Row],[Quantidade estimada]]</f>
        <v>0</v>
      </c>
    </row>
    <row r="48" spans="1:6" ht="45.75" x14ac:dyDescent="0.2">
      <c r="A48" s="12" t="s">
        <v>482</v>
      </c>
      <c r="B48" s="20" t="s">
        <v>289</v>
      </c>
      <c r="C48" s="14" t="s">
        <v>54</v>
      </c>
      <c r="D48" s="15">
        <v>2</v>
      </c>
      <c r="E48" s="87"/>
      <c r="F48" s="88">
        <f>Tabela13[[#This Row],[Preço unitário]]*Tabela13[[#This Row],[Quantidade estimada]]</f>
        <v>0</v>
      </c>
    </row>
    <row r="49" spans="1:6" ht="30.75" x14ac:dyDescent="0.2">
      <c r="A49" s="12" t="s">
        <v>483</v>
      </c>
      <c r="B49" s="20" t="s">
        <v>293</v>
      </c>
      <c r="C49" s="14" t="s">
        <v>54</v>
      </c>
      <c r="D49" s="15">
        <v>5</v>
      </c>
      <c r="E49" s="87"/>
      <c r="F49" s="88">
        <f>Tabela13[[#This Row],[Preço unitário]]*Tabela13[[#This Row],[Quantidade estimada]]</f>
        <v>0</v>
      </c>
    </row>
    <row r="50" spans="1:6" ht="30.75" x14ac:dyDescent="0.2">
      <c r="A50" s="12" t="s">
        <v>484</v>
      </c>
      <c r="B50" s="20" t="s">
        <v>294</v>
      </c>
      <c r="C50" s="14" t="s">
        <v>54</v>
      </c>
      <c r="D50" s="15">
        <v>5</v>
      </c>
      <c r="E50" s="87"/>
      <c r="F50" s="88">
        <f>Tabela13[[#This Row],[Preço unitário]]*Tabela13[[#This Row],[Quantidade estimada]]</f>
        <v>0</v>
      </c>
    </row>
    <row r="51" spans="1:6" ht="30.75" x14ac:dyDescent="0.2">
      <c r="A51" s="12" t="s">
        <v>485</v>
      </c>
      <c r="B51" s="20" t="s">
        <v>295</v>
      </c>
      <c r="C51" s="14" t="s">
        <v>54</v>
      </c>
      <c r="D51" s="15">
        <v>10</v>
      </c>
      <c r="E51" s="87"/>
      <c r="F51" s="88">
        <f>Tabela13[[#This Row],[Preço unitário]]*Tabela13[[#This Row],[Quantidade estimada]]</f>
        <v>0</v>
      </c>
    </row>
    <row r="52" spans="1:6" ht="30.75" x14ac:dyDescent="0.2">
      <c r="A52" s="12" t="s">
        <v>486</v>
      </c>
      <c r="B52" s="20" t="s">
        <v>296</v>
      </c>
      <c r="C52" s="14" t="s">
        <v>54</v>
      </c>
      <c r="D52" s="15">
        <v>10</v>
      </c>
      <c r="E52" s="87"/>
      <c r="F52" s="88">
        <f>Tabela13[[#This Row],[Preço unitário]]*Tabela13[[#This Row],[Quantidade estimada]]</f>
        <v>0</v>
      </c>
    </row>
    <row r="53" spans="1:6" ht="31.5" thickBot="1" x14ac:dyDescent="0.25">
      <c r="A53" s="12" t="s">
        <v>487</v>
      </c>
      <c r="B53" s="23" t="s">
        <v>297</v>
      </c>
      <c r="C53" s="14" t="s">
        <v>54</v>
      </c>
      <c r="D53" s="25">
        <v>2</v>
      </c>
      <c r="E53" s="91"/>
      <c r="F53" s="92">
        <f>Tabela13[[#This Row],[Preço unitário]]*Tabela13[[#This Row],[Quantidade estimada]]</f>
        <v>0</v>
      </c>
    </row>
    <row r="54" spans="1:6" ht="15.75" x14ac:dyDescent="0.2">
      <c r="A54" s="7">
        <v>3</v>
      </c>
      <c r="B54" s="8" t="s">
        <v>74</v>
      </c>
      <c r="C54" s="9"/>
      <c r="D54" s="9"/>
      <c r="E54" s="93"/>
      <c r="F54" s="94"/>
    </row>
    <row r="55" spans="1:6" ht="30.75" x14ac:dyDescent="0.2">
      <c r="A55" s="12" t="s">
        <v>494</v>
      </c>
      <c r="B55" s="20" t="s">
        <v>512</v>
      </c>
      <c r="C55" s="14" t="s">
        <v>54</v>
      </c>
      <c r="D55" s="15">
        <v>15</v>
      </c>
      <c r="E55" s="87"/>
      <c r="F55" s="88">
        <f>Tabela13[[#This Row],[Preço unitário]]*Tabela13[[#This Row],[Quantidade estimada]]</f>
        <v>0</v>
      </c>
    </row>
    <row r="56" spans="1:6" ht="121.5" x14ac:dyDescent="0.2">
      <c r="A56" s="12" t="s">
        <v>495</v>
      </c>
      <c r="B56" s="20" t="s">
        <v>429</v>
      </c>
      <c r="C56" s="14" t="s">
        <v>54</v>
      </c>
      <c r="D56" s="15">
        <v>15</v>
      </c>
      <c r="E56" s="87"/>
      <c r="F56" s="88">
        <f>Tabela13[[#This Row],[Preço unitário]]*Tabela13[[#This Row],[Quantidade estimada]]</f>
        <v>0</v>
      </c>
    </row>
    <row r="57" spans="1:6" ht="121.5" x14ac:dyDescent="0.2">
      <c r="A57" s="12" t="s">
        <v>496</v>
      </c>
      <c r="B57" s="20" t="s">
        <v>430</v>
      </c>
      <c r="C57" s="14" t="s">
        <v>54</v>
      </c>
      <c r="D57" s="15">
        <v>15</v>
      </c>
      <c r="E57" s="87"/>
      <c r="F57" s="88">
        <f>Tabela13[[#This Row],[Preço unitário]]*Tabela13[[#This Row],[Quantidade estimada]]</f>
        <v>0</v>
      </c>
    </row>
    <row r="58" spans="1:6" ht="45.75" x14ac:dyDescent="0.2">
      <c r="A58" s="12" t="s">
        <v>497</v>
      </c>
      <c r="B58" s="20" t="s">
        <v>431</v>
      </c>
      <c r="C58" s="14" t="s">
        <v>54</v>
      </c>
      <c r="D58" s="15">
        <v>3</v>
      </c>
      <c r="E58" s="87"/>
      <c r="F58" s="88">
        <f>Tabela13[[#This Row],[Preço unitário]]*Tabela13[[#This Row],[Quantidade estimada]]</f>
        <v>0</v>
      </c>
    </row>
    <row r="59" spans="1:6" ht="76.5" thickBot="1" x14ac:dyDescent="0.25">
      <c r="A59" s="22" t="s">
        <v>498</v>
      </c>
      <c r="B59" s="23" t="s">
        <v>432</v>
      </c>
      <c r="C59" s="24" t="s">
        <v>55</v>
      </c>
      <c r="D59" s="25">
        <v>3</v>
      </c>
      <c r="E59" s="91"/>
      <c r="F59" s="92">
        <f>Tabela13[[#This Row],[Preço unitário]]*Tabela13[[#This Row],[Quantidade estimada]]</f>
        <v>0</v>
      </c>
    </row>
    <row r="60" spans="1:6" ht="135.75" x14ac:dyDescent="0.2">
      <c r="A60" s="58">
        <v>4</v>
      </c>
      <c r="B60" s="59" t="s">
        <v>491</v>
      </c>
      <c r="C60" s="60"/>
      <c r="D60" s="60"/>
      <c r="E60" s="61"/>
      <c r="F60" s="62"/>
    </row>
    <row r="61" spans="1:6" ht="135.75" x14ac:dyDescent="0.2">
      <c r="A61" s="12" t="s">
        <v>7</v>
      </c>
      <c r="B61" s="20" t="s">
        <v>461</v>
      </c>
      <c r="C61" s="14" t="s">
        <v>56</v>
      </c>
      <c r="D61" s="15">
        <v>300</v>
      </c>
      <c r="E61" s="87"/>
      <c r="F61" s="88">
        <f>Tabela13[[#This Row],[Preço unitário]]*Tabela13[[#This Row],[Quantidade estimada]]</f>
        <v>0</v>
      </c>
    </row>
    <row r="62" spans="1:6" ht="120.75" x14ac:dyDescent="0.2">
      <c r="A62" s="12" t="s">
        <v>39</v>
      </c>
      <c r="B62" s="20" t="s">
        <v>462</v>
      </c>
      <c r="C62" s="14" t="s">
        <v>56</v>
      </c>
      <c r="D62" s="15">
        <v>300</v>
      </c>
      <c r="E62" s="87"/>
      <c r="F62" s="88">
        <f>Tabela13[[#This Row],[Preço unitário]]*Tabela13[[#This Row],[Quantidade estimada]]</f>
        <v>0</v>
      </c>
    </row>
    <row r="63" spans="1:6" ht="60.75" x14ac:dyDescent="0.2">
      <c r="A63" s="12" t="s">
        <v>40</v>
      </c>
      <c r="B63" s="20" t="s">
        <v>463</v>
      </c>
      <c r="C63" s="14" t="s">
        <v>56</v>
      </c>
      <c r="D63" s="15">
        <v>450</v>
      </c>
      <c r="E63" s="87"/>
      <c r="F63" s="88">
        <f>Tabela13[[#This Row],[Preço unitário]]*Tabela13[[#This Row],[Quantidade estimada]]</f>
        <v>0</v>
      </c>
    </row>
    <row r="64" spans="1:6" ht="75.75" x14ac:dyDescent="0.2">
      <c r="A64" s="12" t="s">
        <v>8</v>
      </c>
      <c r="B64" s="20" t="s">
        <v>304</v>
      </c>
      <c r="C64" s="14" t="s">
        <v>56</v>
      </c>
      <c r="D64" s="15">
        <v>700</v>
      </c>
      <c r="E64" s="87"/>
      <c r="F64" s="88">
        <f>Tabela13[[#This Row],[Preço unitário]]*Tabela13[[#This Row],[Quantidade estimada]]</f>
        <v>0</v>
      </c>
    </row>
    <row r="65" spans="1:12" ht="60.75" x14ac:dyDescent="0.2">
      <c r="A65" s="12" t="s">
        <v>41</v>
      </c>
      <c r="B65" s="26" t="s">
        <v>305</v>
      </c>
      <c r="C65" s="14" t="s">
        <v>56</v>
      </c>
      <c r="D65" s="15">
        <v>1000</v>
      </c>
      <c r="E65" s="87"/>
      <c r="F65" s="88">
        <f>Tabela13[[#This Row],[Preço unitário]]*Tabela13[[#This Row],[Quantidade estimada]]</f>
        <v>0</v>
      </c>
    </row>
    <row r="66" spans="1:12" ht="75.75" x14ac:dyDescent="0.2">
      <c r="A66" s="12" t="s">
        <v>42</v>
      </c>
      <c r="B66" s="20" t="s">
        <v>306</v>
      </c>
      <c r="C66" s="14" t="s">
        <v>56</v>
      </c>
      <c r="D66" s="15">
        <v>600</v>
      </c>
      <c r="E66" s="87"/>
      <c r="F66" s="88">
        <f>Tabela13[[#This Row],[Preço unitário]]*Tabela13[[#This Row],[Quantidade estimada]]</f>
        <v>0</v>
      </c>
    </row>
    <row r="67" spans="1:12" ht="45.75" x14ac:dyDescent="0.2">
      <c r="A67" s="12" t="s">
        <v>9</v>
      </c>
      <c r="B67" s="20" t="s">
        <v>307</v>
      </c>
      <c r="C67" s="14" t="s">
        <v>56</v>
      </c>
      <c r="D67" s="15">
        <v>1200</v>
      </c>
      <c r="E67" s="87"/>
      <c r="F67" s="88">
        <f>Tabela13[[#This Row],[Preço unitário]]*Tabela13[[#This Row],[Quantidade estimada]]</f>
        <v>0</v>
      </c>
    </row>
    <row r="68" spans="1:12" ht="60.75" x14ac:dyDescent="0.2">
      <c r="A68" s="12" t="s">
        <v>10</v>
      </c>
      <c r="B68" s="20" t="s">
        <v>308</v>
      </c>
      <c r="C68" s="14" t="s">
        <v>56</v>
      </c>
      <c r="D68" s="15">
        <v>500</v>
      </c>
      <c r="E68" s="87"/>
      <c r="F68" s="88">
        <f>Tabela13[[#This Row],[Preço unitário]]*Tabela13[[#This Row],[Quantidade estimada]]</f>
        <v>0</v>
      </c>
    </row>
    <row r="69" spans="1:12" ht="60.75" x14ac:dyDescent="0.2">
      <c r="A69" s="12" t="s">
        <v>11</v>
      </c>
      <c r="B69" s="20" t="s">
        <v>309</v>
      </c>
      <c r="C69" s="14" t="s">
        <v>56</v>
      </c>
      <c r="D69" s="15">
        <v>1200</v>
      </c>
      <c r="E69" s="87"/>
      <c r="F69" s="88">
        <f>Tabela13[[#This Row],[Preço unitário]]*Tabela13[[#This Row],[Quantidade estimada]]</f>
        <v>0</v>
      </c>
    </row>
    <row r="70" spans="1:12" ht="60.75" x14ac:dyDescent="0.2">
      <c r="A70" s="12" t="s">
        <v>12</v>
      </c>
      <c r="B70" s="20" t="s">
        <v>464</v>
      </c>
      <c r="C70" s="14" t="s">
        <v>56</v>
      </c>
      <c r="D70" s="15">
        <v>400</v>
      </c>
      <c r="E70" s="87"/>
      <c r="F70" s="88">
        <f>Tabela13[[#This Row],[Preço unitário]]*Tabela13[[#This Row],[Quantidade estimada]]</f>
        <v>0</v>
      </c>
    </row>
    <row r="71" spans="1:12" ht="45.75" x14ac:dyDescent="0.2">
      <c r="A71" s="12" t="s">
        <v>13</v>
      </c>
      <c r="B71" s="20" t="s">
        <v>310</v>
      </c>
      <c r="C71" s="14" t="s">
        <v>57</v>
      </c>
      <c r="D71" s="15">
        <v>5</v>
      </c>
      <c r="E71" s="87"/>
      <c r="F71" s="88">
        <f>Tabela13[[#This Row],[Preço unitário]]*Tabela13[[#This Row],[Quantidade estimada]]</f>
        <v>0</v>
      </c>
      <c r="L71" s="1" t="s">
        <v>511</v>
      </c>
    </row>
    <row r="72" spans="1:12" ht="30.75" x14ac:dyDescent="0.2">
      <c r="A72" s="12" t="s">
        <v>14</v>
      </c>
      <c r="B72" s="20" t="s">
        <v>311</v>
      </c>
      <c r="C72" s="14" t="s">
        <v>52</v>
      </c>
      <c r="D72" s="15">
        <v>1500</v>
      </c>
      <c r="E72" s="87"/>
      <c r="F72" s="88">
        <f>Tabela13[[#This Row],[Preço unitário]]*Tabela13[[#This Row],[Quantidade estimada]]</f>
        <v>0</v>
      </c>
    </row>
    <row r="73" spans="1:12" ht="30.75" x14ac:dyDescent="0.2">
      <c r="A73" s="12" t="s">
        <v>15</v>
      </c>
      <c r="B73" s="20" t="s">
        <v>312</v>
      </c>
      <c r="C73" s="14" t="s">
        <v>52</v>
      </c>
      <c r="D73" s="15">
        <v>5</v>
      </c>
      <c r="E73" s="87"/>
      <c r="F73" s="88">
        <f>Tabela13[[#This Row],[Preço unitário]]*Tabela13[[#This Row],[Quantidade estimada]]</f>
        <v>0</v>
      </c>
    </row>
    <row r="74" spans="1:12" ht="30.75" x14ac:dyDescent="0.2">
      <c r="A74" s="12" t="s">
        <v>16</v>
      </c>
      <c r="B74" s="20" t="s">
        <v>313</v>
      </c>
      <c r="C74" s="14" t="s">
        <v>52</v>
      </c>
      <c r="D74" s="15">
        <v>25</v>
      </c>
      <c r="E74" s="87"/>
      <c r="F74" s="88">
        <f>Tabela13[[#This Row],[Preço unitário]]*Tabela13[[#This Row],[Quantidade estimada]]</f>
        <v>0</v>
      </c>
    </row>
    <row r="75" spans="1:12" ht="30.75" x14ac:dyDescent="0.2">
      <c r="A75" s="12" t="s">
        <v>17</v>
      </c>
      <c r="B75" s="20" t="s">
        <v>314</v>
      </c>
      <c r="C75" s="14" t="s">
        <v>52</v>
      </c>
      <c r="D75" s="15">
        <v>30</v>
      </c>
      <c r="E75" s="87"/>
      <c r="F75" s="88">
        <f>Tabela13[[#This Row],[Preço unitário]]*Tabela13[[#This Row],[Quantidade estimada]]</f>
        <v>0</v>
      </c>
    </row>
    <row r="76" spans="1:12" ht="30.75" x14ac:dyDescent="0.2">
      <c r="A76" s="12" t="s">
        <v>18</v>
      </c>
      <c r="B76" s="20" t="s">
        <v>315</v>
      </c>
      <c r="C76" s="14" t="s">
        <v>52</v>
      </c>
      <c r="D76" s="15">
        <v>40</v>
      </c>
      <c r="E76" s="87"/>
      <c r="F76" s="88">
        <f>Tabela13[[#This Row],[Preço unitário]]*Tabela13[[#This Row],[Quantidade estimada]]</f>
        <v>0</v>
      </c>
    </row>
    <row r="77" spans="1:12" ht="30.75" x14ac:dyDescent="0.2">
      <c r="A77" s="12" t="s">
        <v>19</v>
      </c>
      <c r="B77" s="20" t="s">
        <v>316</v>
      </c>
      <c r="C77" s="14" t="s">
        <v>31</v>
      </c>
      <c r="D77" s="15">
        <v>60</v>
      </c>
      <c r="E77" s="87"/>
      <c r="F77" s="88">
        <f>Tabela13[[#This Row],[Preço unitário]]*Tabela13[[#This Row],[Quantidade estimada]]</f>
        <v>0</v>
      </c>
    </row>
    <row r="78" spans="1:12" ht="45.75" x14ac:dyDescent="0.2">
      <c r="A78" s="12" t="s">
        <v>20</v>
      </c>
      <c r="B78" s="26" t="s">
        <v>317</v>
      </c>
      <c r="C78" s="14" t="s">
        <v>52</v>
      </c>
      <c r="D78" s="15">
        <v>20</v>
      </c>
      <c r="E78" s="87"/>
      <c r="F78" s="88">
        <f>Tabela13[[#This Row],[Preço unitário]]*Tabela13[[#This Row],[Quantidade estimada]]</f>
        <v>0</v>
      </c>
    </row>
    <row r="79" spans="1:12" ht="30.75" x14ac:dyDescent="0.2">
      <c r="A79" s="12" t="s">
        <v>21</v>
      </c>
      <c r="B79" s="26" t="s">
        <v>318</v>
      </c>
      <c r="C79" s="14" t="s">
        <v>52</v>
      </c>
      <c r="D79" s="15">
        <v>10</v>
      </c>
      <c r="E79" s="87"/>
      <c r="F79" s="88">
        <f>Tabela13[[#This Row],[Preço unitário]]*Tabela13[[#This Row],[Quantidade estimada]]</f>
        <v>0</v>
      </c>
    </row>
    <row r="80" spans="1:12" ht="30.75" x14ac:dyDescent="0.2">
      <c r="A80" s="12" t="s">
        <v>22</v>
      </c>
      <c r="B80" s="20" t="s">
        <v>319</v>
      </c>
      <c r="C80" s="14" t="s">
        <v>52</v>
      </c>
      <c r="D80" s="15">
        <v>50</v>
      </c>
      <c r="E80" s="87"/>
      <c r="F80" s="88">
        <f>Tabela13[[#This Row],[Preço unitário]]*Tabela13[[#This Row],[Quantidade estimada]]</f>
        <v>0</v>
      </c>
    </row>
    <row r="81" spans="1:6" ht="30.75" x14ac:dyDescent="0.2">
      <c r="A81" s="12" t="s">
        <v>23</v>
      </c>
      <c r="B81" s="20" t="s">
        <v>320</v>
      </c>
      <c r="C81" s="14" t="s">
        <v>58</v>
      </c>
      <c r="D81" s="15">
        <v>50</v>
      </c>
      <c r="E81" s="87"/>
      <c r="F81" s="88">
        <f>Tabela13[[#This Row],[Preço unitário]]*Tabela13[[#This Row],[Quantidade estimada]]</f>
        <v>0</v>
      </c>
    </row>
    <row r="82" spans="1:6" ht="30" x14ac:dyDescent="0.2">
      <c r="A82" s="12" t="s">
        <v>24</v>
      </c>
      <c r="B82" s="20" t="s">
        <v>321</v>
      </c>
      <c r="C82" s="14" t="s">
        <v>32</v>
      </c>
      <c r="D82" s="15">
        <v>40</v>
      </c>
      <c r="E82" s="87"/>
      <c r="F82" s="88">
        <f>Tabela13[[#This Row],[Preço unitário]]*Tabela13[[#This Row],[Quantidade estimada]]</f>
        <v>0</v>
      </c>
    </row>
    <row r="83" spans="1:6" ht="60.75" x14ac:dyDescent="0.2">
      <c r="A83" s="12" t="s">
        <v>25</v>
      </c>
      <c r="B83" s="20" t="s">
        <v>322</v>
      </c>
      <c r="C83" s="14" t="s">
        <v>52</v>
      </c>
      <c r="D83" s="15">
        <v>1000</v>
      </c>
      <c r="E83" s="87"/>
      <c r="F83" s="88">
        <f>Tabela13[[#This Row],[Preço unitário]]*Tabela13[[#This Row],[Quantidade estimada]]</f>
        <v>0</v>
      </c>
    </row>
    <row r="84" spans="1:6" ht="16.5" thickBot="1" x14ac:dyDescent="0.25">
      <c r="A84" s="12" t="s">
        <v>26</v>
      </c>
      <c r="B84" s="23" t="s">
        <v>323</v>
      </c>
      <c r="C84" s="24" t="s">
        <v>31</v>
      </c>
      <c r="D84" s="25">
        <v>5</v>
      </c>
      <c r="E84" s="91"/>
      <c r="F84" s="92">
        <f>Tabela13[[#This Row],[Preço unitário]]*Tabela13[[#This Row],[Quantidade estimada]]</f>
        <v>0</v>
      </c>
    </row>
    <row r="85" spans="1:6" ht="94.5" x14ac:dyDescent="0.2">
      <c r="A85" s="7">
        <v>5</v>
      </c>
      <c r="B85" s="8" t="s">
        <v>492</v>
      </c>
      <c r="C85" s="9"/>
      <c r="D85" s="9"/>
      <c r="E85" s="10"/>
      <c r="F85" s="11"/>
    </row>
    <row r="86" spans="1:6" ht="15.75" x14ac:dyDescent="0.2">
      <c r="A86" s="27" t="s">
        <v>27</v>
      </c>
      <c r="B86" s="28" t="s">
        <v>59</v>
      </c>
      <c r="C86" s="29"/>
      <c r="D86" s="29"/>
      <c r="E86" s="30"/>
      <c r="F86" s="31"/>
    </row>
    <row r="87" spans="1:6" ht="75.75" x14ac:dyDescent="0.2">
      <c r="A87" s="12" t="s">
        <v>128</v>
      </c>
      <c r="B87" s="20" t="s">
        <v>324</v>
      </c>
      <c r="C87" s="14" t="s">
        <v>63</v>
      </c>
      <c r="D87" s="15">
        <v>3</v>
      </c>
      <c r="E87" s="87"/>
      <c r="F87" s="88">
        <f>Tabela13[[#This Row],[Preço unitário]]*Tabela13[[#This Row],[Quantidade estimada]]</f>
        <v>0</v>
      </c>
    </row>
    <row r="88" spans="1:6" ht="61.5" x14ac:dyDescent="0.2">
      <c r="A88" s="12" t="s">
        <v>129</v>
      </c>
      <c r="B88" s="20" t="s">
        <v>441</v>
      </c>
      <c r="C88" s="14" t="s">
        <v>62</v>
      </c>
      <c r="D88" s="15">
        <v>50</v>
      </c>
      <c r="E88" s="87"/>
      <c r="F88" s="88">
        <f>Tabela13[[#This Row],[Preço unitário]]*Tabela13[[#This Row],[Quantidade estimada]]</f>
        <v>0</v>
      </c>
    </row>
    <row r="89" spans="1:6" ht="15.75" x14ac:dyDescent="0.2">
      <c r="A89" s="12" t="s">
        <v>130</v>
      </c>
      <c r="B89" s="20" t="s">
        <v>325</v>
      </c>
      <c r="C89" s="14" t="s">
        <v>60</v>
      </c>
      <c r="D89" s="15">
        <v>50</v>
      </c>
      <c r="E89" s="87"/>
      <c r="F89" s="88">
        <f>Tabela13[[#This Row],[Preço unitário]]*Tabela13[[#This Row],[Quantidade estimada]]</f>
        <v>0</v>
      </c>
    </row>
    <row r="90" spans="1:6" ht="15.75" x14ac:dyDescent="0.2">
      <c r="A90" s="12" t="s">
        <v>131</v>
      </c>
      <c r="B90" s="20" t="s">
        <v>326</v>
      </c>
      <c r="C90" s="14" t="s">
        <v>60</v>
      </c>
      <c r="D90" s="15">
        <v>5</v>
      </c>
      <c r="E90" s="87"/>
      <c r="F90" s="88">
        <f>Tabela13[[#This Row],[Preço unitário]]*Tabela13[[#This Row],[Quantidade estimada]]</f>
        <v>0</v>
      </c>
    </row>
    <row r="91" spans="1:6" ht="30.75" x14ac:dyDescent="0.2">
      <c r="A91" s="12" t="s">
        <v>132</v>
      </c>
      <c r="B91" s="20" t="s">
        <v>327</v>
      </c>
      <c r="C91" s="14" t="s">
        <v>60</v>
      </c>
      <c r="D91" s="15">
        <v>5</v>
      </c>
      <c r="E91" s="87"/>
      <c r="F91" s="88">
        <f>Tabela13[[#This Row],[Preço unitário]]*Tabela13[[#This Row],[Quantidade estimada]]</f>
        <v>0</v>
      </c>
    </row>
    <row r="92" spans="1:6" ht="15.75" x14ac:dyDescent="0.2">
      <c r="A92" s="12" t="s">
        <v>133</v>
      </c>
      <c r="B92" s="32" t="s">
        <v>328</v>
      </c>
      <c r="C92" s="14" t="s">
        <v>60</v>
      </c>
      <c r="D92" s="15">
        <v>20</v>
      </c>
      <c r="E92" s="87"/>
      <c r="F92" s="88">
        <f>Tabela13[[#This Row],[Preço unitário]]*Tabela13[[#This Row],[Quantidade estimada]]</f>
        <v>0</v>
      </c>
    </row>
    <row r="93" spans="1:6" ht="45.75" x14ac:dyDescent="0.2">
      <c r="A93" s="12" t="s">
        <v>134</v>
      </c>
      <c r="B93" s="32" t="s">
        <v>329</v>
      </c>
      <c r="C93" s="14" t="s">
        <v>60</v>
      </c>
      <c r="D93" s="15">
        <v>5</v>
      </c>
      <c r="E93" s="87"/>
      <c r="F93" s="88">
        <f>Tabela13[[#This Row],[Preço unitário]]*Tabela13[[#This Row],[Quantidade estimada]]</f>
        <v>0</v>
      </c>
    </row>
    <row r="94" spans="1:6" ht="30.75" x14ac:dyDescent="0.2">
      <c r="A94" s="12" t="s">
        <v>135</v>
      </c>
      <c r="B94" s="20" t="s">
        <v>330</v>
      </c>
      <c r="C94" s="14" t="s">
        <v>60</v>
      </c>
      <c r="D94" s="15">
        <v>40</v>
      </c>
      <c r="E94" s="87"/>
      <c r="F94" s="88">
        <f>Tabela13[[#This Row],[Preço unitário]]*Tabela13[[#This Row],[Quantidade estimada]]</f>
        <v>0</v>
      </c>
    </row>
    <row r="95" spans="1:6" ht="90.75" x14ac:dyDescent="0.2">
      <c r="A95" s="12" t="s">
        <v>136</v>
      </c>
      <c r="B95" s="20" t="s">
        <v>331</v>
      </c>
      <c r="C95" s="14" t="s">
        <v>60</v>
      </c>
      <c r="D95" s="15">
        <v>50</v>
      </c>
      <c r="E95" s="87"/>
      <c r="F95" s="88">
        <f>Tabela13[[#This Row],[Preço unitário]]*Tabela13[[#This Row],[Quantidade estimada]]</f>
        <v>0</v>
      </c>
    </row>
    <row r="96" spans="1:6" ht="15.75" x14ac:dyDescent="0.2">
      <c r="A96" s="12" t="s">
        <v>137</v>
      </c>
      <c r="B96" s="20" t="s">
        <v>332</v>
      </c>
      <c r="C96" s="14" t="s">
        <v>60</v>
      </c>
      <c r="D96" s="15">
        <v>10</v>
      </c>
      <c r="E96" s="87"/>
      <c r="F96" s="88">
        <f>Tabela13[[#This Row],[Preço unitário]]*Tabela13[[#This Row],[Quantidade estimada]]</f>
        <v>0</v>
      </c>
    </row>
    <row r="97" spans="1:6" ht="15.75" x14ac:dyDescent="0.2">
      <c r="A97" s="12" t="s">
        <v>138</v>
      </c>
      <c r="B97" s="20" t="s">
        <v>333</v>
      </c>
      <c r="C97" s="14" t="s">
        <v>52</v>
      </c>
      <c r="D97" s="15">
        <v>25</v>
      </c>
      <c r="E97" s="87"/>
      <c r="F97" s="88">
        <f>Tabela13[[#This Row],[Preço unitário]]*Tabela13[[#This Row],[Quantidade estimada]]</f>
        <v>0</v>
      </c>
    </row>
    <row r="98" spans="1:6" ht="105.75" x14ac:dyDescent="0.2">
      <c r="A98" s="12" t="s">
        <v>139</v>
      </c>
      <c r="B98" s="20" t="s">
        <v>334</v>
      </c>
      <c r="C98" s="14" t="s">
        <v>52</v>
      </c>
      <c r="D98" s="15">
        <v>60</v>
      </c>
      <c r="E98" s="87"/>
      <c r="F98" s="88">
        <f>Tabela13[[#This Row],[Preço unitário]]*Tabela13[[#This Row],[Quantidade estimada]]</f>
        <v>0</v>
      </c>
    </row>
    <row r="99" spans="1:6" ht="60.75" x14ac:dyDescent="0.2">
      <c r="A99" s="12" t="s">
        <v>140</v>
      </c>
      <c r="B99" s="20" t="s">
        <v>335</v>
      </c>
      <c r="C99" s="14" t="s">
        <v>60</v>
      </c>
      <c r="D99" s="15">
        <v>60</v>
      </c>
      <c r="E99" s="87"/>
      <c r="F99" s="88">
        <f>Tabela13[[#This Row],[Preço unitário]]*Tabela13[[#This Row],[Quantidade estimada]]</f>
        <v>0</v>
      </c>
    </row>
    <row r="100" spans="1:6" ht="15.75" x14ac:dyDescent="0.2">
      <c r="A100" s="27" t="s">
        <v>28</v>
      </c>
      <c r="B100" s="28" t="s">
        <v>268</v>
      </c>
      <c r="C100" s="29"/>
      <c r="D100" s="29"/>
      <c r="E100" s="30"/>
      <c r="F100" s="31"/>
    </row>
    <row r="101" spans="1:6" ht="15.75" x14ac:dyDescent="0.2">
      <c r="A101" s="12" t="s">
        <v>141</v>
      </c>
      <c r="B101" s="20" t="s">
        <v>336</v>
      </c>
      <c r="C101" s="14" t="s">
        <v>61</v>
      </c>
      <c r="D101" s="15">
        <v>10</v>
      </c>
      <c r="E101" s="87"/>
      <c r="F101" s="88">
        <f>Tabela13[[#This Row],[Preço unitário]]*Tabela13[[#This Row],[Quantidade estimada]]</f>
        <v>0</v>
      </c>
    </row>
    <row r="102" spans="1:6" ht="15.75" x14ac:dyDescent="0.2">
      <c r="A102" s="12" t="s">
        <v>142</v>
      </c>
      <c r="B102" s="20" t="s">
        <v>337</v>
      </c>
      <c r="C102" s="14" t="s">
        <v>61</v>
      </c>
      <c r="D102" s="15">
        <v>10</v>
      </c>
      <c r="E102" s="87"/>
      <c r="F102" s="88">
        <f>Tabela13[[#This Row],[Preço unitário]]*Tabela13[[#This Row],[Quantidade estimada]]</f>
        <v>0</v>
      </c>
    </row>
    <row r="103" spans="1:6" ht="15.75" x14ac:dyDescent="0.2">
      <c r="A103" s="12" t="s">
        <v>143</v>
      </c>
      <c r="B103" s="20" t="s">
        <v>338</v>
      </c>
      <c r="C103" s="14" t="s">
        <v>61</v>
      </c>
      <c r="D103" s="15">
        <v>10</v>
      </c>
      <c r="E103" s="87"/>
      <c r="F103" s="88">
        <f>Tabela13[[#This Row],[Preço unitário]]*Tabela13[[#This Row],[Quantidade estimada]]</f>
        <v>0</v>
      </c>
    </row>
    <row r="104" spans="1:6" ht="90.75" x14ac:dyDescent="0.2">
      <c r="A104" s="12" t="s">
        <v>144</v>
      </c>
      <c r="B104" s="20" t="s">
        <v>339</v>
      </c>
      <c r="C104" s="14" t="s">
        <v>61</v>
      </c>
      <c r="D104" s="15">
        <v>10</v>
      </c>
      <c r="E104" s="87"/>
      <c r="F104" s="88">
        <f>Tabela13[[#This Row],[Preço unitário]]*Tabela13[[#This Row],[Quantidade estimada]]</f>
        <v>0</v>
      </c>
    </row>
    <row r="105" spans="1:6" ht="60.75" x14ac:dyDescent="0.2">
      <c r="A105" s="12" t="s">
        <v>145</v>
      </c>
      <c r="B105" s="33" t="s">
        <v>340</v>
      </c>
      <c r="C105" s="14" t="s">
        <v>61</v>
      </c>
      <c r="D105" s="15">
        <v>5</v>
      </c>
      <c r="E105" s="87"/>
      <c r="F105" s="88">
        <f>Tabela13[[#This Row],[Preço unitário]]*Tabela13[[#This Row],[Quantidade estimada]]</f>
        <v>0</v>
      </c>
    </row>
    <row r="106" spans="1:6" ht="60.75" x14ac:dyDescent="0.2">
      <c r="A106" s="12" t="s">
        <v>146</v>
      </c>
      <c r="B106" s="33" t="s">
        <v>341</v>
      </c>
      <c r="C106" s="14" t="s">
        <v>61</v>
      </c>
      <c r="D106" s="15">
        <v>5</v>
      </c>
      <c r="E106" s="87"/>
      <c r="F106" s="88">
        <f>Tabela13[[#This Row],[Preço unitário]]*Tabela13[[#This Row],[Quantidade estimada]]</f>
        <v>0</v>
      </c>
    </row>
    <row r="107" spans="1:6" ht="15.75" x14ac:dyDescent="0.2">
      <c r="A107" s="12" t="s">
        <v>147</v>
      </c>
      <c r="B107" s="20" t="s">
        <v>442</v>
      </c>
      <c r="C107" s="14" t="s">
        <v>60</v>
      </c>
      <c r="D107" s="15">
        <v>15</v>
      </c>
      <c r="E107" s="87"/>
      <c r="F107" s="88">
        <f>Tabela13[[#This Row],[Preço unitário]]*Tabela13[[#This Row],[Quantidade estimada]]</f>
        <v>0</v>
      </c>
    </row>
    <row r="108" spans="1:6" ht="75.75" x14ac:dyDescent="0.2">
      <c r="A108" s="12" t="s">
        <v>148</v>
      </c>
      <c r="B108" s="20" t="s">
        <v>342</v>
      </c>
      <c r="C108" s="14" t="s">
        <v>60</v>
      </c>
      <c r="D108" s="15">
        <v>10</v>
      </c>
      <c r="E108" s="87"/>
      <c r="F108" s="88">
        <f>Tabela13[[#This Row],[Preço unitário]]*Tabela13[[#This Row],[Quantidade estimada]]</f>
        <v>0</v>
      </c>
    </row>
    <row r="109" spans="1:6" ht="30.75" x14ac:dyDescent="0.2">
      <c r="A109" s="12" t="s">
        <v>149</v>
      </c>
      <c r="B109" s="20" t="s">
        <v>343</v>
      </c>
      <c r="C109" s="14" t="s">
        <v>61</v>
      </c>
      <c r="D109" s="15">
        <v>30</v>
      </c>
      <c r="E109" s="87"/>
      <c r="F109" s="88">
        <f>Tabela13[[#This Row],[Preço unitário]]*Tabela13[[#This Row],[Quantidade estimada]]</f>
        <v>0</v>
      </c>
    </row>
    <row r="110" spans="1:6" ht="45.75" x14ac:dyDescent="0.2">
      <c r="A110" s="12" t="s">
        <v>150</v>
      </c>
      <c r="B110" s="20" t="s">
        <v>344</v>
      </c>
      <c r="C110" s="14" t="s">
        <v>61</v>
      </c>
      <c r="D110" s="15">
        <v>10</v>
      </c>
      <c r="E110" s="87"/>
      <c r="F110" s="88">
        <f>Tabela13[[#This Row],[Preço unitário]]*Tabela13[[#This Row],[Quantidade estimada]]</f>
        <v>0</v>
      </c>
    </row>
    <row r="111" spans="1:6" ht="60.75" x14ac:dyDescent="0.2">
      <c r="A111" s="12" t="s">
        <v>151</v>
      </c>
      <c r="B111" s="33" t="s">
        <v>345</v>
      </c>
      <c r="C111" s="14" t="s">
        <v>61</v>
      </c>
      <c r="D111" s="15">
        <v>15</v>
      </c>
      <c r="E111" s="87"/>
      <c r="F111" s="88">
        <f>Tabela13[[#This Row],[Preço unitário]]*Tabela13[[#This Row],[Quantidade estimada]]</f>
        <v>0</v>
      </c>
    </row>
    <row r="112" spans="1:6" ht="60.75" x14ac:dyDescent="0.2">
      <c r="A112" s="12" t="s">
        <v>152</v>
      </c>
      <c r="B112" s="33" t="s">
        <v>346</v>
      </c>
      <c r="C112" s="14" t="s">
        <v>61</v>
      </c>
      <c r="D112" s="15">
        <v>15</v>
      </c>
      <c r="E112" s="87"/>
      <c r="F112" s="88">
        <f>Tabela13[[#This Row],[Preço unitário]]*Tabela13[[#This Row],[Quantidade estimada]]</f>
        <v>0</v>
      </c>
    </row>
    <row r="113" spans="1:6" ht="60.75" x14ac:dyDescent="0.2">
      <c r="A113" s="12" t="s">
        <v>153</v>
      </c>
      <c r="B113" s="33" t="s">
        <v>347</v>
      </c>
      <c r="C113" s="14" t="s">
        <v>61</v>
      </c>
      <c r="D113" s="15">
        <v>2</v>
      </c>
      <c r="E113" s="87"/>
      <c r="F113" s="88">
        <f>Tabela13[[#This Row],[Preço unitário]]*Tabela13[[#This Row],[Quantidade estimada]]</f>
        <v>0</v>
      </c>
    </row>
    <row r="114" spans="1:6" ht="60.75" x14ac:dyDescent="0.2">
      <c r="A114" s="12" t="s">
        <v>154</v>
      </c>
      <c r="B114" s="33" t="s">
        <v>348</v>
      </c>
      <c r="C114" s="14" t="s">
        <v>61</v>
      </c>
      <c r="D114" s="15">
        <v>2</v>
      </c>
      <c r="E114" s="87"/>
      <c r="F114" s="88">
        <f>Tabela13[[#This Row],[Preço unitário]]*Tabela13[[#This Row],[Quantidade estimada]]</f>
        <v>0</v>
      </c>
    </row>
    <row r="115" spans="1:6" ht="75.75" x14ac:dyDescent="0.2">
      <c r="A115" s="12" t="s">
        <v>155</v>
      </c>
      <c r="B115" s="20" t="s">
        <v>349</v>
      </c>
      <c r="C115" s="14" t="s">
        <v>61</v>
      </c>
      <c r="D115" s="15">
        <v>1</v>
      </c>
      <c r="E115" s="87"/>
      <c r="F115" s="88">
        <f>Tabela13[[#This Row],[Preço unitário]]*Tabela13[[#This Row],[Quantidade estimada]]</f>
        <v>0</v>
      </c>
    </row>
    <row r="116" spans="1:6" ht="30.75" x14ac:dyDescent="0.2">
      <c r="A116" s="12" t="s">
        <v>156</v>
      </c>
      <c r="B116" s="20" t="s">
        <v>350</v>
      </c>
      <c r="C116" s="14" t="s">
        <v>61</v>
      </c>
      <c r="D116" s="15">
        <v>2</v>
      </c>
      <c r="E116" s="87"/>
      <c r="F116" s="88">
        <f>Tabela13[[#This Row],[Preço unitário]]*Tabela13[[#This Row],[Quantidade estimada]]</f>
        <v>0</v>
      </c>
    </row>
    <row r="117" spans="1:6" ht="15.75" x14ac:dyDescent="0.2">
      <c r="A117" s="12" t="s">
        <v>157</v>
      </c>
      <c r="B117" s="32" t="s">
        <v>351</v>
      </c>
      <c r="C117" s="14" t="s">
        <v>61</v>
      </c>
      <c r="D117" s="15">
        <v>2</v>
      </c>
      <c r="E117" s="87"/>
      <c r="F117" s="88">
        <f>Tabela13[[#This Row],[Preço unitário]]*Tabela13[[#This Row],[Quantidade estimada]]</f>
        <v>0</v>
      </c>
    </row>
    <row r="118" spans="1:6" ht="15.75" x14ac:dyDescent="0.2">
      <c r="A118" s="12" t="s">
        <v>158</v>
      </c>
      <c r="B118" s="32" t="s">
        <v>352</v>
      </c>
      <c r="C118" s="14" t="s">
        <v>61</v>
      </c>
      <c r="D118" s="15">
        <v>2</v>
      </c>
      <c r="E118" s="87"/>
      <c r="F118" s="88">
        <f>Tabela13[[#This Row],[Preço unitário]]*Tabela13[[#This Row],[Quantidade estimada]]</f>
        <v>0</v>
      </c>
    </row>
    <row r="119" spans="1:6" ht="105.75" x14ac:dyDescent="0.2">
      <c r="A119" s="12" t="s">
        <v>159</v>
      </c>
      <c r="B119" s="32" t="s">
        <v>353</v>
      </c>
      <c r="C119" s="14" t="s">
        <v>61</v>
      </c>
      <c r="D119" s="15">
        <v>15</v>
      </c>
      <c r="E119" s="87"/>
      <c r="F119" s="88">
        <f>Tabela13[[#This Row],[Preço unitário]]*Tabela13[[#This Row],[Quantidade estimada]]</f>
        <v>0</v>
      </c>
    </row>
    <row r="120" spans="1:6" ht="15.75" x14ac:dyDescent="0.2">
      <c r="A120" s="12" t="s">
        <v>160</v>
      </c>
      <c r="B120" s="26" t="s">
        <v>64</v>
      </c>
      <c r="C120" s="14" t="s">
        <v>52</v>
      </c>
      <c r="D120" s="15">
        <v>20</v>
      </c>
      <c r="E120" s="87"/>
      <c r="F120" s="88">
        <f>Tabela13[[#This Row],[Preço unitário]]*Tabela13[[#This Row],[Quantidade estimada]]</f>
        <v>0</v>
      </c>
    </row>
    <row r="121" spans="1:6" ht="15.75" x14ac:dyDescent="0.2">
      <c r="A121" s="12" t="s">
        <v>161</v>
      </c>
      <c r="B121" s="20" t="s">
        <v>354</v>
      </c>
      <c r="C121" s="14" t="s">
        <v>52</v>
      </c>
      <c r="D121" s="15">
        <v>20</v>
      </c>
      <c r="E121" s="87"/>
      <c r="F121" s="88">
        <f>Tabela13[[#This Row],[Preço unitário]]*Tabela13[[#This Row],[Quantidade estimada]]</f>
        <v>0</v>
      </c>
    </row>
    <row r="122" spans="1:6" ht="15.75" x14ac:dyDescent="0.2">
      <c r="A122" s="12" t="s">
        <v>162</v>
      </c>
      <c r="B122" s="20" t="s">
        <v>355</v>
      </c>
      <c r="C122" s="14" t="s">
        <v>52</v>
      </c>
      <c r="D122" s="15">
        <v>20</v>
      </c>
      <c r="E122" s="87"/>
      <c r="F122" s="88">
        <f>Tabela13[[#This Row],[Preço unitário]]*Tabela13[[#This Row],[Quantidade estimada]]</f>
        <v>0</v>
      </c>
    </row>
    <row r="123" spans="1:6" ht="15.75" x14ac:dyDescent="0.2">
      <c r="A123" s="12" t="s">
        <v>163</v>
      </c>
      <c r="B123" s="20" t="s">
        <v>356</v>
      </c>
      <c r="C123" s="14" t="s">
        <v>52</v>
      </c>
      <c r="D123" s="15">
        <v>150</v>
      </c>
      <c r="E123" s="87"/>
      <c r="F123" s="88">
        <f>Tabela13[[#This Row],[Preço unitário]]*Tabela13[[#This Row],[Quantidade estimada]]</f>
        <v>0</v>
      </c>
    </row>
    <row r="124" spans="1:6" ht="30.75" x14ac:dyDescent="0.2">
      <c r="A124" s="12" t="s">
        <v>164</v>
      </c>
      <c r="B124" s="20" t="s">
        <v>357</v>
      </c>
      <c r="C124" s="14" t="s">
        <v>52</v>
      </c>
      <c r="D124" s="15">
        <v>10</v>
      </c>
      <c r="E124" s="87"/>
      <c r="F124" s="88">
        <f>Tabela13[[#This Row],[Preço unitário]]*Tabela13[[#This Row],[Quantidade estimada]]</f>
        <v>0</v>
      </c>
    </row>
    <row r="125" spans="1:6" ht="60.75" x14ac:dyDescent="0.2">
      <c r="A125" s="12" t="s">
        <v>165</v>
      </c>
      <c r="B125" s="20" t="s">
        <v>358</v>
      </c>
      <c r="C125" s="14" t="s">
        <v>52</v>
      </c>
      <c r="D125" s="15">
        <v>10</v>
      </c>
      <c r="E125" s="87"/>
      <c r="F125" s="88">
        <f>Tabela13[[#This Row],[Preço unitário]]*Tabela13[[#This Row],[Quantidade estimada]]</f>
        <v>0</v>
      </c>
    </row>
    <row r="126" spans="1:6" ht="30.75" x14ac:dyDescent="0.2">
      <c r="A126" s="12" t="s">
        <v>166</v>
      </c>
      <c r="B126" s="20" t="s">
        <v>359</v>
      </c>
      <c r="C126" s="14" t="s">
        <v>52</v>
      </c>
      <c r="D126" s="15">
        <v>15</v>
      </c>
      <c r="E126" s="87"/>
      <c r="F126" s="88">
        <f>Tabela13[[#This Row],[Preço unitário]]*Tabela13[[#This Row],[Quantidade estimada]]</f>
        <v>0</v>
      </c>
    </row>
    <row r="127" spans="1:6" ht="15.75" x14ac:dyDescent="0.2">
      <c r="A127" s="12" t="s">
        <v>167</v>
      </c>
      <c r="B127" s="20" t="s">
        <v>360</v>
      </c>
      <c r="C127" s="14" t="s">
        <v>52</v>
      </c>
      <c r="D127" s="15">
        <v>3</v>
      </c>
      <c r="E127" s="87"/>
      <c r="F127" s="88">
        <f>Tabela13[[#This Row],[Preço unitário]]*Tabela13[[#This Row],[Quantidade estimada]]</f>
        <v>0</v>
      </c>
    </row>
    <row r="128" spans="1:6" ht="15.75" x14ac:dyDescent="0.2">
      <c r="A128" s="12" t="s">
        <v>168</v>
      </c>
      <c r="B128" s="33" t="s">
        <v>361</v>
      </c>
      <c r="C128" s="14" t="s">
        <v>52</v>
      </c>
      <c r="D128" s="15">
        <v>20</v>
      </c>
      <c r="E128" s="87"/>
      <c r="F128" s="88">
        <f>Tabela13[[#This Row],[Preço unitário]]*Tabela13[[#This Row],[Quantidade estimada]]</f>
        <v>0</v>
      </c>
    </row>
    <row r="129" spans="1:6" ht="15.75" x14ac:dyDescent="0.2">
      <c r="A129" s="12" t="s">
        <v>210</v>
      </c>
      <c r="B129" s="33" t="s">
        <v>362</v>
      </c>
      <c r="C129" s="14" t="s">
        <v>52</v>
      </c>
      <c r="D129" s="15">
        <v>40</v>
      </c>
      <c r="E129" s="87"/>
      <c r="F129" s="88">
        <f>Tabela13[[#This Row],[Preço unitário]]*Tabela13[[#This Row],[Quantidade estimada]]</f>
        <v>0</v>
      </c>
    </row>
    <row r="130" spans="1:6" ht="15.75" x14ac:dyDescent="0.2">
      <c r="A130" s="12" t="s">
        <v>169</v>
      </c>
      <c r="B130" s="33" t="s">
        <v>363</v>
      </c>
      <c r="C130" s="14" t="s">
        <v>52</v>
      </c>
      <c r="D130" s="15">
        <v>10</v>
      </c>
      <c r="E130" s="87"/>
      <c r="F130" s="88">
        <f>Tabela13[[#This Row],[Preço unitário]]*Tabela13[[#This Row],[Quantidade estimada]]</f>
        <v>0</v>
      </c>
    </row>
    <row r="131" spans="1:6" ht="15.75" x14ac:dyDescent="0.2">
      <c r="A131" s="12" t="s">
        <v>170</v>
      </c>
      <c r="B131" s="33" t="s">
        <v>364</v>
      </c>
      <c r="C131" s="14" t="s">
        <v>52</v>
      </c>
      <c r="D131" s="15">
        <v>5</v>
      </c>
      <c r="E131" s="87"/>
      <c r="F131" s="88">
        <f>Tabela13[[#This Row],[Preço unitário]]*Tabela13[[#This Row],[Quantidade estimada]]</f>
        <v>0</v>
      </c>
    </row>
    <row r="132" spans="1:6" ht="45.75" x14ac:dyDescent="0.2">
      <c r="A132" s="12" t="s">
        <v>171</v>
      </c>
      <c r="B132" s="20" t="s">
        <v>365</v>
      </c>
      <c r="C132" s="14" t="s">
        <v>52</v>
      </c>
      <c r="D132" s="15">
        <v>10</v>
      </c>
      <c r="E132" s="87"/>
      <c r="F132" s="88">
        <f>Tabela13[[#This Row],[Preço unitário]]*Tabela13[[#This Row],[Quantidade estimada]]</f>
        <v>0</v>
      </c>
    </row>
    <row r="133" spans="1:6" ht="60.75" x14ac:dyDescent="0.2">
      <c r="A133" s="12" t="s">
        <v>172</v>
      </c>
      <c r="B133" s="20" t="s">
        <v>366</v>
      </c>
      <c r="C133" s="14" t="s">
        <v>53</v>
      </c>
      <c r="D133" s="15">
        <v>350</v>
      </c>
      <c r="E133" s="87"/>
      <c r="F133" s="88">
        <f>Tabela13[[#This Row],[Preço unitário]]*Tabela13[[#This Row],[Quantidade estimada]]</f>
        <v>0</v>
      </c>
    </row>
    <row r="134" spans="1:6" ht="15.75" x14ac:dyDescent="0.2">
      <c r="A134" s="12" t="s">
        <v>173</v>
      </c>
      <c r="B134" s="20" t="s">
        <v>367</v>
      </c>
      <c r="C134" s="14" t="s">
        <v>60</v>
      </c>
      <c r="D134" s="15">
        <v>5</v>
      </c>
      <c r="E134" s="87"/>
      <c r="F134" s="88">
        <f>Tabela13[[#This Row],[Preço unitário]]*Tabela13[[#This Row],[Quantidade estimada]]</f>
        <v>0</v>
      </c>
    </row>
    <row r="135" spans="1:6" ht="15.75" x14ac:dyDescent="0.2">
      <c r="A135" s="27" t="s">
        <v>29</v>
      </c>
      <c r="B135" s="28" t="s">
        <v>488</v>
      </c>
      <c r="C135" s="29"/>
      <c r="D135" s="29"/>
      <c r="E135" s="29"/>
      <c r="F135" s="29"/>
    </row>
    <row r="136" spans="1:6" ht="30.75" x14ac:dyDescent="0.2">
      <c r="A136" s="12" t="s">
        <v>174</v>
      </c>
      <c r="B136" s="34" t="s">
        <v>368</v>
      </c>
      <c r="C136" s="14" t="s">
        <v>52</v>
      </c>
      <c r="D136" s="15">
        <v>20</v>
      </c>
      <c r="E136" s="87"/>
      <c r="F136" s="88">
        <f>Tabela13[[#This Row],[Preço unitário]]*Tabela13[[#This Row],[Quantidade estimada]]</f>
        <v>0</v>
      </c>
    </row>
    <row r="137" spans="1:6" ht="30.75" x14ac:dyDescent="0.2">
      <c r="A137" s="12" t="s">
        <v>175</v>
      </c>
      <c r="B137" s="20" t="s">
        <v>369</v>
      </c>
      <c r="C137" s="14" t="s">
        <v>52</v>
      </c>
      <c r="D137" s="15">
        <v>10</v>
      </c>
      <c r="E137" s="87"/>
      <c r="F137" s="88">
        <f>Tabela13[[#This Row],[Preço unitário]]*Tabela13[[#This Row],[Quantidade estimada]]</f>
        <v>0</v>
      </c>
    </row>
    <row r="138" spans="1:6" ht="30.75" x14ac:dyDescent="0.2">
      <c r="A138" s="12" t="s">
        <v>176</v>
      </c>
      <c r="B138" s="20" t="s">
        <v>370</v>
      </c>
      <c r="C138" s="14" t="s">
        <v>52</v>
      </c>
      <c r="D138" s="15">
        <v>10</v>
      </c>
      <c r="E138" s="87"/>
      <c r="F138" s="88">
        <f>Tabela13[[#This Row],[Preço unitário]]*Tabela13[[#This Row],[Quantidade estimada]]</f>
        <v>0</v>
      </c>
    </row>
    <row r="139" spans="1:6" ht="30.75" x14ac:dyDescent="0.2">
      <c r="A139" s="12" t="s">
        <v>177</v>
      </c>
      <c r="B139" s="20" t="s">
        <v>371</v>
      </c>
      <c r="C139" s="14" t="s">
        <v>52</v>
      </c>
      <c r="D139" s="15">
        <v>10</v>
      </c>
      <c r="E139" s="87"/>
      <c r="F139" s="88">
        <f>Tabela13[[#This Row],[Preço unitário]]*Tabela13[[#This Row],[Quantidade estimada]]</f>
        <v>0</v>
      </c>
    </row>
    <row r="140" spans="1:6" ht="30.75" x14ac:dyDescent="0.2">
      <c r="A140" s="12" t="s">
        <v>178</v>
      </c>
      <c r="B140" s="20" t="s">
        <v>372</v>
      </c>
      <c r="C140" s="14" t="s">
        <v>52</v>
      </c>
      <c r="D140" s="15">
        <v>20</v>
      </c>
      <c r="E140" s="87"/>
      <c r="F140" s="88">
        <f>Tabela13[[#This Row],[Preço unitário]]*Tabela13[[#This Row],[Quantidade estimada]]</f>
        <v>0</v>
      </c>
    </row>
    <row r="141" spans="1:6" ht="30.75" x14ac:dyDescent="0.2">
      <c r="A141" s="12" t="s">
        <v>179</v>
      </c>
      <c r="B141" s="20" t="s">
        <v>373</v>
      </c>
      <c r="C141" s="14" t="s">
        <v>52</v>
      </c>
      <c r="D141" s="15">
        <v>20</v>
      </c>
      <c r="E141" s="87"/>
      <c r="F141" s="88">
        <f>Tabela13[[#This Row],[Preço unitário]]*Tabela13[[#This Row],[Quantidade estimada]]</f>
        <v>0</v>
      </c>
    </row>
    <row r="142" spans="1:6" ht="15.75" x14ac:dyDescent="0.2">
      <c r="A142" s="12" t="s">
        <v>180</v>
      </c>
      <c r="B142" s="35" t="s">
        <v>67</v>
      </c>
      <c r="C142" s="14" t="s">
        <v>52</v>
      </c>
      <c r="D142" s="15">
        <v>20</v>
      </c>
      <c r="E142" s="87"/>
      <c r="F142" s="88">
        <f>Tabela13[[#This Row],[Preço unitário]]*Tabela13[[#This Row],[Quantidade estimada]]</f>
        <v>0</v>
      </c>
    </row>
    <row r="143" spans="1:6" ht="15.75" x14ac:dyDescent="0.2">
      <c r="A143" s="12" t="s">
        <v>181</v>
      </c>
      <c r="B143" s="35" t="s">
        <v>68</v>
      </c>
      <c r="C143" s="14" t="s">
        <v>52</v>
      </c>
      <c r="D143" s="15">
        <v>10</v>
      </c>
      <c r="E143" s="87"/>
      <c r="F143" s="88">
        <f>Tabela13[[#This Row],[Preço unitário]]*Tabela13[[#This Row],[Quantidade estimada]]</f>
        <v>0</v>
      </c>
    </row>
    <row r="144" spans="1:6" ht="15.75" x14ac:dyDescent="0.2">
      <c r="A144" s="12" t="s">
        <v>182</v>
      </c>
      <c r="B144" s="35" t="s">
        <v>69</v>
      </c>
      <c r="C144" s="14" t="s">
        <v>52</v>
      </c>
      <c r="D144" s="15">
        <v>15</v>
      </c>
      <c r="E144" s="87"/>
      <c r="F144" s="88">
        <f>Tabela13[[#This Row],[Preço unitário]]*Tabela13[[#This Row],[Quantidade estimada]]</f>
        <v>0</v>
      </c>
    </row>
    <row r="145" spans="1:6" ht="15.75" x14ac:dyDescent="0.2">
      <c r="A145" s="12" t="s">
        <v>183</v>
      </c>
      <c r="B145" s="35" t="s">
        <v>70</v>
      </c>
      <c r="C145" s="14" t="s">
        <v>52</v>
      </c>
      <c r="D145" s="15">
        <v>15</v>
      </c>
      <c r="E145" s="87"/>
      <c r="F145" s="88">
        <f>Tabela13[[#This Row],[Preço unitário]]*Tabela13[[#This Row],[Quantidade estimada]]</f>
        <v>0</v>
      </c>
    </row>
    <row r="146" spans="1:6" ht="15.75" x14ac:dyDescent="0.2">
      <c r="A146" s="12" t="s">
        <v>184</v>
      </c>
      <c r="B146" s="35" t="s">
        <v>71</v>
      </c>
      <c r="C146" s="14" t="s">
        <v>52</v>
      </c>
      <c r="D146" s="15">
        <v>15</v>
      </c>
      <c r="E146" s="87"/>
      <c r="F146" s="88">
        <f>Tabela13[[#This Row],[Preço unitário]]*Tabela13[[#This Row],[Quantidade estimada]]</f>
        <v>0</v>
      </c>
    </row>
    <row r="147" spans="1:6" ht="31.5" x14ac:dyDescent="0.2">
      <c r="A147" s="12" t="s">
        <v>185</v>
      </c>
      <c r="B147" s="35" t="s">
        <v>443</v>
      </c>
      <c r="C147" s="14" t="s">
        <v>52</v>
      </c>
      <c r="D147" s="15">
        <v>3</v>
      </c>
      <c r="E147" s="87"/>
      <c r="F147" s="88">
        <f>Tabela13[[#This Row],[Preço unitário]]*Tabela13[[#This Row],[Quantidade estimada]]</f>
        <v>0</v>
      </c>
    </row>
    <row r="148" spans="1:6" ht="30.75" x14ac:dyDescent="0.2">
      <c r="A148" s="12" t="s">
        <v>186</v>
      </c>
      <c r="B148" s="34" t="s">
        <v>374</v>
      </c>
      <c r="C148" s="14" t="s">
        <v>52</v>
      </c>
      <c r="D148" s="15">
        <v>2</v>
      </c>
      <c r="E148" s="87"/>
      <c r="F148" s="88">
        <f>Tabela13[[#This Row],[Preço unitário]]*Tabela13[[#This Row],[Quantidade estimada]]</f>
        <v>0</v>
      </c>
    </row>
    <row r="149" spans="1:6" ht="30.75" x14ac:dyDescent="0.2">
      <c r="A149" s="12" t="s">
        <v>187</v>
      </c>
      <c r="B149" s="21" t="s">
        <v>375</v>
      </c>
      <c r="C149" s="14" t="s">
        <v>52</v>
      </c>
      <c r="D149" s="15">
        <v>3</v>
      </c>
      <c r="E149" s="87"/>
      <c r="F149" s="88">
        <f>Tabela13[[#This Row],[Preço unitário]]*Tabela13[[#This Row],[Quantidade estimada]]</f>
        <v>0</v>
      </c>
    </row>
    <row r="150" spans="1:6" ht="45.75" x14ac:dyDescent="0.2">
      <c r="A150" s="12" t="s">
        <v>188</v>
      </c>
      <c r="B150" s="20" t="s">
        <v>376</v>
      </c>
      <c r="C150" s="14" t="s">
        <v>52</v>
      </c>
      <c r="D150" s="15">
        <v>15</v>
      </c>
      <c r="E150" s="87"/>
      <c r="F150" s="88">
        <f>Tabela13[[#This Row],[Preço unitário]]*Tabela13[[#This Row],[Quantidade estimada]]</f>
        <v>0</v>
      </c>
    </row>
    <row r="151" spans="1:6" ht="30.75" x14ac:dyDescent="0.2">
      <c r="A151" s="12" t="s">
        <v>189</v>
      </c>
      <c r="B151" s="26" t="s">
        <v>377</v>
      </c>
      <c r="C151" s="14" t="s">
        <v>52</v>
      </c>
      <c r="D151" s="15">
        <v>4</v>
      </c>
      <c r="E151" s="87"/>
      <c r="F151" s="88">
        <f>Tabela13[[#This Row],[Preço unitário]]*Tabela13[[#This Row],[Quantidade estimada]]</f>
        <v>0</v>
      </c>
    </row>
    <row r="152" spans="1:6" ht="30.75" x14ac:dyDescent="0.2">
      <c r="A152" s="12" t="s">
        <v>190</v>
      </c>
      <c r="B152" s="26" t="s">
        <v>378</v>
      </c>
      <c r="C152" s="14" t="s">
        <v>52</v>
      </c>
      <c r="D152" s="15">
        <v>20</v>
      </c>
      <c r="E152" s="87"/>
      <c r="F152" s="88">
        <f>Tabela13[[#This Row],[Preço unitário]]*Tabela13[[#This Row],[Quantidade estimada]]</f>
        <v>0</v>
      </c>
    </row>
    <row r="153" spans="1:6" ht="30.75" x14ac:dyDescent="0.2">
      <c r="A153" s="12" t="s">
        <v>191</v>
      </c>
      <c r="B153" s="26" t="s">
        <v>379</v>
      </c>
      <c r="C153" s="14" t="s">
        <v>52</v>
      </c>
      <c r="D153" s="15">
        <v>15</v>
      </c>
      <c r="E153" s="87"/>
      <c r="F153" s="88">
        <f>Tabela13[[#This Row],[Preço unitário]]*Tabela13[[#This Row],[Quantidade estimada]]</f>
        <v>0</v>
      </c>
    </row>
    <row r="154" spans="1:6" ht="30.75" x14ac:dyDescent="0.2">
      <c r="A154" s="12" t="s">
        <v>192</v>
      </c>
      <c r="B154" s="26" t="s">
        <v>380</v>
      </c>
      <c r="C154" s="14" t="s">
        <v>52</v>
      </c>
      <c r="D154" s="15">
        <v>5</v>
      </c>
      <c r="E154" s="87"/>
      <c r="F154" s="88">
        <f>Tabela13[[#This Row],[Preço unitário]]*Tabela13[[#This Row],[Quantidade estimada]]</f>
        <v>0</v>
      </c>
    </row>
    <row r="155" spans="1:6" ht="30.75" x14ac:dyDescent="0.2">
      <c r="A155" s="12" t="s">
        <v>193</v>
      </c>
      <c r="B155" s="20" t="s">
        <v>381</v>
      </c>
      <c r="C155" s="14" t="s">
        <v>52</v>
      </c>
      <c r="D155" s="15">
        <v>5</v>
      </c>
      <c r="E155" s="87"/>
      <c r="F155" s="88">
        <f>Tabela13[[#This Row],[Preço unitário]]*Tabela13[[#This Row],[Quantidade estimada]]</f>
        <v>0</v>
      </c>
    </row>
    <row r="156" spans="1:6" ht="30.75" x14ac:dyDescent="0.2">
      <c r="A156" s="12" t="s">
        <v>194</v>
      </c>
      <c r="B156" s="20" t="s">
        <v>382</v>
      </c>
      <c r="C156" s="14" t="s">
        <v>52</v>
      </c>
      <c r="D156" s="15">
        <v>5</v>
      </c>
      <c r="E156" s="87"/>
      <c r="F156" s="88">
        <f>Tabela13[[#This Row],[Preço unitário]]*Tabela13[[#This Row],[Quantidade estimada]]</f>
        <v>0</v>
      </c>
    </row>
    <row r="157" spans="1:6" ht="15.75" x14ac:dyDescent="0.2">
      <c r="A157" s="12" t="s">
        <v>195</v>
      </c>
      <c r="B157" s="20" t="s">
        <v>383</v>
      </c>
      <c r="C157" s="14" t="s">
        <v>52</v>
      </c>
      <c r="D157" s="15">
        <v>45</v>
      </c>
      <c r="E157" s="87"/>
      <c r="F157" s="88">
        <f>Tabela13[[#This Row],[Preço unitário]]*Tabela13[[#This Row],[Quantidade estimada]]</f>
        <v>0</v>
      </c>
    </row>
    <row r="158" spans="1:6" ht="30.75" x14ac:dyDescent="0.2">
      <c r="A158" s="12" t="s">
        <v>196</v>
      </c>
      <c r="B158" s="20" t="s">
        <v>384</v>
      </c>
      <c r="C158" s="14" t="s">
        <v>52</v>
      </c>
      <c r="D158" s="15">
        <v>40</v>
      </c>
      <c r="E158" s="87"/>
      <c r="F158" s="88">
        <f>Tabela13[[#This Row],[Preço unitário]]*Tabela13[[#This Row],[Quantidade estimada]]</f>
        <v>0</v>
      </c>
    </row>
    <row r="159" spans="1:6" ht="30.75" x14ac:dyDescent="0.2">
      <c r="A159" s="12" t="s">
        <v>197</v>
      </c>
      <c r="B159" s="20" t="s">
        <v>385</v>
      </c>
      <c r="C159" s="14" t="s">
        <v>52</v>
      </c>
      <c r="D159" s="15">
        <v>30</v>
      </c>
      <c r="E159" s="87"/>
      <c r="F159" s="88">
        <f>Tabela13[[#This Row],[Preço unitário]]*Tabela13[[#This Row],[Quantidade estimada]]</f>
        <v>0</v>
      </c>
    </row>
    <row r="160" spans="1:6" ht="15.75" x14ac:dyDescent="0.2">
      <c r="A160" s="12" t="s">
        <v>198</v>
      </c>
      <c r="B160" s="20" t="s">
        <v>386</v>
      </c>
      <c r="C160" s="14" t="s">
        <v>52</v>
      </c>
      <c r="D160" s="15">
        <v>40</v>
      </c>
      <c r="E160" s="87"/>
      <c r="F160" s="88">
        <f>Tabela13[[#This Row],[Preço unitário]]*Tabela13[[#This Row],[Quantidade estimada]]</f>
        <v>0</v>
      </c>
    </row>
    <row r="161" spans="1:6" ht="15.75" x14ac:dyDescent="0.2">
      <c r="A161" s="27" t="s">
        <v>30</v>
      </c>
      <c r="B161" s="28" t="s">
        <v>72</v>
      </c>
      <c r="C161" s="29"/>
      <c r="D161" s="29"/>
      <c r="E161" s="30"/>
      <c r="F161" s="31"/>
    </row>
    <row r="162" spans="1:6" ht="15.75" x14ac:dyDescent="0.2">
      <c r="A162" s="12" t="s">
        <v>199</v>
      </c>
      <c r="B162" s="20" t="s">
        <v>387</v>
      </c>
      <c r="C162" s="14" t="s">
        <v>52</v>
      </c>
      <c r="D162" s="15">
        <v>15</v>
      </c>
      <c r="E162" s="87"/>
      <c r="F162" s="88">
        <f>Tabela13[[#This Row],[Preço unitário]]*Tabela13[[#This Row],[Quantidade estimada]]</f>
        <v>0</v>
      </c>
    </row>
    <row r="163" spans="1:6" ht="15.75" x14ac:dyDescent="0.2">
      <c r="A163" s="12" t="s">
        <v>200</v>
      </c>
      <c r="B163" s="20" t="s">
        <v>388</v>
      </c>
      <c r="C163" s="14" t="s">
        <v>52</v>
      </c>
      <c r="D163" s="15">
        <v>10</v>
      </c>
      <c r="E163" s="87"/>
      <c r="F163" s="88">
        <f>Tabela13[[#This Row],[Preço unitário]]*Tabela13[[#This Row],[Quantidade estimada]]</f>
        <v>0</v>
      </c>
    </row>
    <row r="164" spans="1:6" ht="75.75" x14ac:dyDescent="0.2">
      <c r="A164" s="12" t="s">
        <v>201</v>
      </c>
      <c r="B164" s="20" t="s">
        <v>389</v>
      </c>
      <c r="C164" s="14" t="s">
        <v>52</v>
      </c>
      <c r="D164" s="15">
        <v>50</v>
      </c>
      <c r="E164" s="87"/>
      <c r="F164" s="88">
        <f>Tabela13[[#This Row],[Preço unitário]]*Tabela13[[#This Row],[Quantidade estimada]]</f>
        <v>0</v>
      </c>
    </row>
    <row r="165" spans="1:6" ht="30.75" x14ac:dyDescent="0.2">
      <c r="A165" s="12" t="s">
        <v>202</v>
      </c>
      <c r="B165" s="34" t="s">
        <v>390</v>
      </c>
      <c r="C165" s="14" t="s">
        <v>52</v>
      </c>
      <c r="D165" s="15">
        <v>200</v>
      </c>
      <c r="E165" s="87"/>
      <c r="F165" s="88">
        <f>Tabela13[[#This Row],[Preço unitário]]*Tabela13[[#This Row],[Quantidade estimada]]</f>
        <v>0</v>
      </c>
    </row>
    <row r="166" spans="1:6" ht="30.75" x14ac:dyDescent="0.2">
      <c r="A166" s="12" t="s">
        <v>203</v>
      </c>
      <c r="B166" s="34" t="s">
        <v>391</v>
      </c>
      <c r="C166" s="14" t="s">
        <v>52</v>
      </c>
      <c r="D166" s="15">
        <v>50</v>
      </c>
      <c r="E166" s="87"/>
      <c r="F166" s="88">
        <f>Tabela13[[#This Row],[Preço unitário]]*Tabela13[[#This Row],[Quantidade estimada]]</f>
        <v>0</v>
      </c>
    </row>
    <row r="167" spans="1:6" ht="30.75" x14ac:dyDescent="0.2">
      <c r="A167" s="12" t="s">
        <v>204</v>
      </c>
      <c r="B167" s="34" t="s">
        <v>392</v>
      </c>
      <c r="C167" s="14" t="s">
        <v>52</v>
      </c>
      <c r="D167" s="15">
        <v>10</v>
      </c>
      <c r="E167" s="87"/>
      <c r="F167" s="88">
        <f>Tabela13[[#This Row],[Preço unitário]]*Tabela13[[#This Row],[Quantidade estimada]]</f>
        <v>0</v>
      </c>
    </row>
    <row r="168" spans="1:6" ht="30.75" x14ac:dyDescent="0.2">
      <c r="A168" s="12" t="s">
        <v>205</v>
      </c>
      <c r="B168" s="21" t="s">
        <v>393</v>
      </c>
      <c r="C168" s="14" t="s">
        <v>52</v>
      </c>
      <c r="D168" s="15">
        <v>10</v>
      </c>
      <c r="E168" s="87"/>
      <c r="F168" s="88">
        <f>Tabela13[[#This Row],[Preço unitário]]*Tabela13[[#This Row],[Quantidade estimada]]</f>
        <v>0</v>
      </c>
    </row>
    <row r="169" spans="1:6" ht="31.5" thickBot="1" x14ac:dyDescent="0.25">
      <c r="A169" s="22" t="s">
        <v>206</v>
      </c>
      <c r="B169" s="36" t="s">
        <v>394</v>
      </c>
      <c r="C169" s="24" t="s">
        <v>52</v>
      </c>
      <c r="D169" s="25">
        <v>100</v>
      </c>
      <c r="E169" s="91"/>
      <c r="F169" s="92">
        <f>Tabela13[[#This Row],[Preço unitário]]*Tabela13[[#This Row],[Quantidade estimada]]</f>
        <v>0</v>
      </c>
    </row>
    <row r="170" spans="1:6" ht="55.5" customHeight="1" x14ac:dyDescent="0.2">
      <c r="A170" s="7" t="s">
        <v>207</v>
      </c>
      <c r="B170" s="8" t="s">
        <v>490</v>
      </c>
      <c r="C170" s="9"/>
      <c r="D170" s="9"/>
      <c r="E170" s="10"/>
      <c r="F170" s="11"/>
    </row>
    <row r="171" spans="1:6" ht="61.5" x14ac:dyDescent="0.2">
      <c r="A171" s="27" t="s">
        <v>33</v>
      </c>
      <c r="B171" s="28" t="s">
        <v>395</v>
      </c>
      <c r="C171" s="29"/>
      <c r="D171" s="29"/>
      <c r="E171" s="30"/>
      <c r="F171" s="31"/>
    </row>
    <row r="172" spans="1:6" ht="195.75" x14ac:dyDescent="0.2">
      <c r="A172" s="12" t="s">
        <v>211</v>
      </c>
      <c r="B172" s="20" t="s">
        <v>396</v>
      </c>
      <c r="C172" s="14" t="s">
        <v>53</v>
      </c>
      <c r="D172" s="15">
        <v>2000</v>
      </c>
      <c r="E172" s="87"/>
      <c r="F172" s="88">
        <f>Tabela13[[#This Row],[Preço unitário]]*Tabela13[[#This Row],[Quantidade estimada]]</f>
        <v>0</v>
      </c>
    </row>
    <row r="173" spans="1:6" ht="195.75" x14ac:dyDescent="0.2">
      <c r="A173" s="12" t="s">
        <v>212</v>
      </c>
      <c r="B173" s="20" t="s">
        <v>397</v>
      </c>
      <c r="C173" s="14" t="s">
        <v>53</v>
      </c>
      <c r="D173" s="15">
        <v>150</v>
      </c>
      <c r="E173" s="87"/>
      <c r="F173" s="88">
        <f>Tabela13[[#This Row],[Preço unitário]]*Tabela13[[#This Row],[Quantidade estimada]]</f>
        <v>0</v>
      </c>
    </row>
    <row r="174" spans="1:6" ht="345.75" x14ac:dyDescent="0.2">
      <c r="A174" s="12" t="s">
        <v>213</v>
      </c>
      <c r="B174" s="20" t="s">
        <v>398</v>
      </c>
      <c r="C174" s="14" t="s">
        <v>53</v>
      </c>
      <c r="D174" s="15">
        <v>150</v>
      </c>
      <c r="E174" s="87"/>
      <c r="F174" s="88">
        <f>Tabela13[[#This Row],[Preço unitário]]*Tabela13[[#This Row],[Quantidade estimada]]</f>
        <v>0</v>
      </c>
    </row>
    <row r="175" spans="1:6" ht="210.75" x14ac:dyDescent="0.2">
      <c r="A175" s="12" t="s">
        <v>214</v>
      </c>
      <c r="B175" s="20" t="s">
        <v>399</v>
      </c>
      <c r="C175" s="14" t="s">
        <v>53</v>
      </c>
      <c r="D175" s="15">
        <v>150</v>
      </c>
      <c r="E175" s="87"/>
      <c r="F175" s="88">
        <f>Tabela13[[#This Row],[Preço unitário]]*Tabela13[[#This Row],[Quantidade estimada]]</f>
        <v>0</v>
      </c>
    </row>
    <row r="176" spans="1:6" ht="90" x14ac:dyDescent="0.2">
      <c r="A176" s="27" t="s">
        <v>34</v>
      </c>
      <c r="B176" s="37" t="s">
        <v>508</v>
      </c>
      <c r="C176" s="29"/>
      <c r="D176" s="29"/>
      <c r="E176" s="30"/>
      <c r="F176" s="31"/>
    </row>
    <row r="177" spans="1:6" ht="61.5" x14ac:dyDescent="0.2">
      <c r="A177" s="12" t="s">
        <v>215</v>
      </c>
      <c r="B177" s="20" t="s">
        <v>400</v>
      </c>
      <c r="C177" s="14" t="s">
        <v>53</v>
      </c>
      <c r="D177" s="15">
        <v>400</v>
      </c>
      <c r="E177" s="87"/>
      <c r="F177" s="88">
        <f>Tabela13[[#This Row],[Preço unitário]]*Tabela13[[#This Row],[Quantidade estimada]]</f>
        <v>0</v>
      </c>
    </row>
    <row r="178" spans="1:6" ht="47.25" x14ac:dyDescent="0.2">
      <c r="A178" s="12" t="s">
        <v>216</v>
      </c>
      <c r="B178" s="20" t="s">
        <v>401</v>
      </c>
      <c r="C178" s="14" t="s">
        <v>53</v>
      </c>
      <c r="D178" s="15">
        <v>400</v>
      </c>
      <c r="E178" s="87"/>
      <c r="F178" s="88">
        <f>Tabela13[[#This Row],[Preço unitário]]*Tabela13[[#This Row],[Quantidade estimada]]</f>
        <v>0</v>
      </c>
    </row>
    <row r="179" spans="1:6" ht="45.75" x14ac:dyDescent="0.2">
      <c r="A179" s="12" t="s">
        <v>217</v>
      </c>
      <c r="B179" s="20" t="s">
        <v>402</v>
      </c>
      <c r="C179" s="14" t="s">
        <v>53</v>
      </c>
      <c r="D179" s="15">
        <v>200</v>
      </c>
      <c r="E179" s="87"/>
      <c r="F179" s="88">
        <f>Tabela13[[#This Row],[Preço unitário]]*Tabela13[[#This Row],[Quantidade estimada]]</f>
        <v>0</v>
      </c>
    </row>
    <row r="180" spans="1:6" ht="30.75" x14ac:dyDescent="0.2">
      <c r="A180" s="12" t="s">
        <v>218</v>
      </c>
      <c r="B180" s="20" t="s">
        <v>444</v>
      </c>
      <c r="C180" s="14" t="s">
        <v>53</v>
      </c>
      <c r="D180" s="15">
        <v>400</v>
      </c>
      <c r="E180" s="87"/>
      <c r="F180" s="88">
        <f>Tabela13[[#This Row],[Preço unitário]]*Tabela13[[#This Row],[Quantidade estimada]]</f>
        <v>0</v>
      </c>
    </row>
    <row r="181" spans="1:6" ht="45.75" x14ac:dyDescent="0.2">
      <c r="A181" s="12" t="s">
        <v>219</v>
      </c>
      <c r="B181" s="20" t="s">
        <v>445</v>
      </c>
      <c r="C181" s="14" t="s">
        <v>53</v>
      </c>
      <c r="D181" s="15">
        <v>400</v>
      </c>
      <c r="E181" s="87"/>
      <c r="F181" s="88">
        <f>Tabela13[[#This Row],[Preço unitário]]*Tabela13[[#This Row],[Quantidade estimada]]</f>
        <v>0</v>
      </c>
    </row>
    <row r="182" spans="1:6" ht="30.75" x14ac:dyDescent="0.2">
      <c r="A182" s="12" t="s">
        <v>220</v>
      </c>
      <c r="B182" s="20" t="s">
        <v>446</v>
      </c>
      <c r="C182" s="14" t="s">
        <v>53</v>
      </c>
      <c r="D182" s="15">
        <v>400</v>
      </c>
      <c r="E182" s="87"/>
      <c r="F182" s="88">
        <f>Tabela13[[#This Row],[Preço unitário]]*Tabela13[[#This Row],[Quantidade estimada]]</f>
        <v>0</v>
      </c>
    </row>
    <row r="183" spans="1:6" ht="30.75" x14ac:dyDescent="0.2">
      <c r="A183" s="12" t="s">
        <v>221</v>
      </c>
      <c r="B183" s="20" t="s">
        <v>447</v>
      </c>
      <c r="C183" s="14" t="s">
        <v>53</v>
      </c>
      <c r="D183" s="15">
        <v>400</v>
      </c>
      <c r="E183" s="87"/>
      <c r="F183" s="88">
        <f>Tabela13[[#This Row],[Preço unitário]]*Tabela13[[#This Row],[Quantidade estimada]]</f>
        <v>0</v>
      </c>
    </row>
    <row r="184" spans="1:6" ht="30.75" x14ac:dyDescent="0.2">
      <c r="A184" s="12" t="s">
        <v>222</v>
      </c>
      <c r="B184" s="20" t="s">
        <v>448</v>
      </c>
      <c r="C184" s="14" t="s">
        <v>53</v>
      </c>
      <c r="D184" s="15">
        <v>400</v>
      </c>
      <c r="E184" s="87"/>
      <c r="F184" s="88">
        <f>Tabela13[[#This Row],[Preço unitário]]*Tabela13[[#This Row],[Quantidade estimada]]</f>
        <v>0</v>
      </c>
    </row>
    <row r="185" spans="1:6" ht="30.75" x14ac:dyDescent="0.2">
      <c r="A185" s="12" t="s">
        <v>223</v>
      </c>
      <c r="B185" s="20" t="s">
        <v>449</v>
      </c>
      <c r="C185" s="14" t="s">
        <v>53</v>
      </c>
      <c r="D185" s="15">
        <v>400</v>
      </c>
      <c r="E185" s="87"/>
      <c r="F185" s="88">
        <f>Tabela13[[#This Row],[Preço unitário]]*Tabela13[[#This Row],[Quantidade estimada]]</f>
        <v>0</v>
      </c>
    </row>
    <row r="186" spans="1:6" ht="76.5" x14ac:dyDescent="0.2">
      <c r="A186" s="12" t="s">
        <v>224</v>
      </c>
      <c r="B186" s="20" t="s">
        <v>403</v>
      </c>
      <c r="C186" s="14" t="s">
        <v>53</v>
      </c>
      <c r="D186" s="15">
        <v>400</v>
      </c>
      <c r="E186" s="87"/>
      <c r="F186" s="88">
        <f>Tabela13[[#This Row],[Preço unitário]]*Tabela13[[#This Row],[Quantidade estimada]]</f>
        <v>0</v>
      </c>
    </row>
    <row r="187" spans="1:6" ht="75.75" x14ac:dyDescent="0.2">
      <c r="A187" s="12" t="s">
        <v>225</v>
      </c>
      <c r="B187" s="20" t="s">
        <v>404</v>
      </c>
      <c r="C187" s="14" t="s">
        <v>53</v>
      </c>
      <c r="D187" s="15">
        <v>400</v>
      </c>
      <c r="E187" s="87"/>
      <c r="F187" s="88">
        <f>Tabela13[[#This Row],[Preço unitário]]*Tabela13[[#This Row],[Quantidade estimada]]</f>
        <v>0</v>
      </c>
    </row>
    <row r="188" spans="1:6" ht="46.5" x14ac:dyDescent="0.2">
      <c r="A188" s="12" t="s">
        <v>226</v>
      </c>
      <c r="B188" s="20" t="s">
        <v>450</v>
      </c>
      <c r="C188" s="14" t="s">
        <v>53</v>
      </c>
      <c r="D188" s="15">
        <v>400</v>
      </c>
      <c r="E188" s="87"/>
      <c r="F188" s="88">
        <f>Tabela13[[#This Row],[Preço unitário]]*Tabela13[[#This Row],[Quantidade estimada]]</f>
        <v>0</v>
      </c>
    </row>
    <row r="189" spans="1:6" ht="61.5" x14ac:dyDescent="0.2">
      <c r="A189" s="12" t="s">
        <v>227</v>
      </c>
      <c r="B189" s="20" t="s">
        <v>405</v>
      </c>
      <c r="C189" s="14" t="s">
        <v>53</v>
      </c>
      <c r="D189" s="15">
        <v>400</v>
      </c>
      <c r="E189" s="87"/>
      <c r="F189" s="88">
        <f>Tabela13[[#This Row],[Preço unitário]]*Tabela13[[#This Row],[Quantidade estimada]]</f>
        <v>0</v>
      </c>
    </row>
    <row r="190" spans="1:6" ht="62.25" x14ac:dyDescent="0.2">
      <c r="A190" s="12" t="s">
        <v>228</v>
      </c>
      <c r="B190" s="20" t="s">
        <v>406</v>
      </c>
      <c r="C190" s="14" t="s">
        <v>53</v>
      </c>
      <c r="D190" s="15">
        <v>400</v>
      </c>
      <c r="E190" s="87"/>
      <c r="F190" s="88">
        <f>Tabela13[[#This Row],[Preço unitário]]*Tabela13[[#This Row],[Quantidade estimada]]</f>
        <v>0</v>
      </c>
    </row>
    <row r="191" spans="1:6" ht="30" x14ac:dyDescent="0.2">
      <c r="A191" s="12" t="s">
        <v>229</v>
      </c>
      <c r="B191" s="20" t="s">
        <v>451</v>
      </c>
      <c r="C191" s="14" t="s">
        <v>53</v>
      </c>
      <c r="D191" s="15">
        <v>400</v>
      </c>
      <c r="E191" s="87"/>
      <c r="F191" s="88">
        <f>Tabela13[[#This Row],[Preço unitário]]*Tabela13[[#This Row],[Quantidade estimada]]</f>
        <v>0</v>
      </c>
    </row>
    <row r="192" spans="1:6" ht="15.75" x14ac:dyDescent="0.2">
      <c r="A192" s="12" t="s">
        <v>230</v>
      </c>
      <c r="B192" s="20" t="s">
        <v>112</v>
      </c>
      <c r="C192" s="14" t="s">
        <v>53</v>
      </c>
      <c r="D192" s="15">
        <v>400</v>
      </c>
      <c r="E192" s="87"/>
      <c r="F192" s="88">
        <f>Tabela13[[#This Row],[Preço unitário]]*Tabela13[[#This Row],[Quantidade estimada]]</f>
        <v>0</v>
      </c>
    </row>
    <row r="193" spans="1:6" ht="15.75" x14ac:dyDescent="0.2">
      <c r="A193" s="12" t="s">
        <v>231</v>
      </c>
      <c r="B193" s="20" t="s">
        <v>101</v>
      </c>
      <c r="C193" s="14" t="s">
        <v>73</v>
      </c>
      <c r="D193" s="15">
        <v>50</v>
      </c>
      <c r="E193" s="87"/>
      <c r="F193" s="88">
        <f>Tabela13[[#This Row],[Preço unitário]]*Tabela13[[#This Row],[Quantidade estimada]]</f>
        <v>0</v>
      </c>
    </row>
    <row r="194" spans="1:6" ht="15.75" x14ac:dyDescent="0.2">
      <c r="A194" s="12" t="s">
        <v>232</v>
      </c>
      <c r="B194" s="20" t="s">
        <v>102</v>
      </c>
      <c r="C194" s="14" t="s">
        <v>53</v>
      </c>
      <c r="D194" s="15">
        <v>60</v>
      </c>
      <c r="E194" s="87"/>
      <c r="F194" s="88">
        <f>Tabela13[[#This Row],[Preço unitário]]*Tabela13[[#This Row],[Quantidade estimada]]</f>
        <v>0</v>
      </c>
    </row>
    <row r="195" spans="1:6" ht="30" x14ac:dyDescent="0.2">
      <c r="A195" s="12" t="s">
        <v>233</v>
      </c>
      <c r="B195" s="20" t="s">
        <v>111</v>
      </c>
      <c r="C195" s="14" t="s">
        <v>52</v>
      </c>
      <c r="D195" s="15">
        <v>5</v>
      </c>
      <c r="E195" s="87"/>
      <c r="F195" s="88">
        <f>Tabela13[[#This Row],[Preço unitário]]*Tabela13[[#This Row],[Quantidade estimada]]</f>
        <v>0</v>
      </c>
    </row>
    <row r="196" spans="1:6" ht="30" x14ac:dyDescent="0.2">
      <c r="A196" s="12" t="s">
        <v>234</v>
      </c>
      <c r="B196" s="20" t="s">
        <v>110</v>
      </c>
      <c r="C196" s="14" t="s">
        <v>52</v>
      </c>
      <c r="D196" s="15">
        <v>5</v>
      </c>
      <c r="E196" s="87"/>
      <c r="F196" s="88">
        <f>Tabela13[[#This Row],[Preço unitário]]*Tabela13[[#This Row],[Quantidade estimada]]</f>
        <v>0</v>
      </c>
    </row>
    <row r="197" spans="1:6" ht="30" x14ac:dyDescent="0.2">
      <c r="A197" s="12" t="s">
        <v>235</v>
      </c>
      <c r="B197" s="20" t="s">
        <v>109</v>
      </c>
      <c r="C197" s="14" t="s">
        <v>52</v>
      </c>
      <c r="D197" s="15">
        <v>5</v>
      </c>
      <c r="E197" s="87"/>
      <c r="F197" s="88">
        <f>Tabela13[[#This Row],[Preço unitário]]*Tabela13[[#This Row],[Quantidade estimada]]</f>
        <v>0</v>
      </c>
    </row>
    <row r="198" spans="1:6" ht="30" x14ac:dyDescent="0.2">
      <c r="A198" s="12" t="s">
        <v>236</v>
      </c>
      <c r="B198" s="20" t="s">
        <v>108</v>
      </c>
      <c r="C198" s="14" t="s">
        <v>52</v>
      </c>
      <c r="D198" s="15">
        <v>5</v>
      </c>
      <c r="E198" s="87"/>
      <c r="F198" s="88">
        <f>Tabela13[[#This Row],[Preço unitário]]*Tabela13[[#This Row],[Quantidade estimada]]</f>
        <v>0</v>
      </c>
    </row>
    <row r="199" spans="1:6" ht="30" x14ac:dyDescent="0.2">
      <c r="A199" s="12" t="s">
        <v>237</v>
      </c>
      <c r="B199" s="20" t="s">
        <v>107</v>
      </c>
      <c r="C199" s="14" t="s">
        <v>52</v>
      </c>
      <c r="D199" s="15">
        <v>5</v>
      </c>
      <c r="E199" s="87"/>
      <c r="F199" s="88">
        <f>Tabela13[[#This Row],[Preço unitário]]*Tabela13[[#This Row],[Quantidade estimada]]</f>
        <v>0</v>
      </c>
    </row>
    <row r="200" spans="1:6" ht="30" x14ac:dyDescent="0.2">
      <c r="A200" s="12" t="s">
        <v>238</v>
      </c>
      <c r="B200" s="20" t="s">
        <v>106</v>
      </c>
      <c r="C200" s="14" t="s">
        <v>52</v>
      </c>
      <c r="D200" s="15">
        <v>5</v>
      </c>
      <c r="E200" s="87"/>
      <c r="F200" s="88">
        <f>Tabela13[[#This Row],[Preço unitário]]*Tabela13[[#This Row],[Quantidade estimada]]</f>
        <v>0</v>
      </c>
    </row>
    <row r="201" spans="1:6" ht="30" x14ac:dyDescent="0.2">
      <c r="A201" s="12" t="s">
        <v>239</v>
      </c>
      <c r="B201" s="20" t="s">
        <v>105</v>
      </c>
      <c r="C201" s="14" t="s">
        <v>52</v>
      </c>
      <c r="D201" s="15">
        <v>5</v>
      </c>
      <c r="E201" s="87"/>
      <c r="F201" s="88">
        <f>Tabela13[[#This Row],[Preço unitário]]*Tabela13[[#This Row],[Quantidade estimada]]</f>
        <v>0</v>
      </c>
    </row>
    <row r="202" spans="1:6" ht="30" x14ac:dyDescent="0.2">
      <c r="A202" s="12" t="s">
        <v>240</v>
      </c>
      <c r="B202" s="20" t="s">
        <v>103</v>
      </c>
      <c r="C202" s="14" t="s">
        <v>52</v>
      </c>
      <c r="D202" s="15">
        <v>5</v>
      </c>
      <c r="E202" s="87"/>
      <c r="F202" s="88">
        <f>Tabela13[[#This Row],[Preço unitário]]*Tabela13[[#This Row],[Quantidade estimada]]</f>
        <v>0</v>
      </c>
    </row>
    <row r="203" spans="1:6" ht="30" x14ac:dyDescent="0.2">
      <c r="A203" s="12" t="s">
        <v>241</v>
      </c>
      <c r="B203" s="20" t="s">
        <v>104</v>
      </c>
      <c r="C203" s="14" t="s">
        <v>52</v>
      </c>
      <c r="D203" s="15">
        <v>5</v>
      </c>
      <c r="E203" s="87"/>
      <c r="F203" s="88">
        <f>Tabela13[[#This Row],[Preço unitário]]*Tabela13[[#This Row],[Quantidade estimada]]</f>
        <v>0</v>
      </c>
    </row>
    <row r="204" spans="1:6" ht="31.5" x14ac:dyDescent="0.2">
      <c r="A204" s="27" t="s">
        <v>35</v>
      </c>
      <c r="B204" s="28" t="s">
        <v>208</v>
      </c>
      <c r="C204" s="29"/>
      <c r="D204" s="29"/>
      <c r="E204" s="30"/>
      <c r="F204" s="31"/>
    </row>
    <row r="205" spans="1:6" ht="45.75" x14ac:dyDescent="0.2">
      <c r="A205" s="12" t="s">
        <v>242</v>
      </c>
      <c r="B205" s="20" t="s">
        <v>407</v>
      </c>
      <c r="C205" s="14" t="s">
        <v>53</v>
      </c>
      <c r="D205" s="15">
        <v>100</v>
      </c>
      <c r="E205" s="87"/>
      <c r="F205" s="88">
        <f>Tabela13[[#This Row],[Preço unitário]]*Tabela13[[#This Row],[Quantidade estimada]]</f>
        <v>0</v>
      </c>
    </row>
    <row r="206" spans="1:6" ht="30.75" x14ac:dyDescent="0.2">
      <c r="A206" s="12" t="s">
        <v>243</v>
      </c>
      <c r="B206" s="20" t="s">
        <v>408</v>
      </c>
      <c r="C206" s="14" t="s">
        <v>52</v>
      </c>
      <c r="D206" s="15">
        <v>100</v>
      </c>
      <c r="E206" s="87"/>
      <c r="F206" s="88">
        <f>Tabela13[[#This Row],[Preço unitário]]*Tabela13[[#This Row],[Quantidade estimada]]</f>
        <v>0</v>
      </c>
    </row>
    <row r="207" spans="1:6" ht="45.75" x14ac:dyDescent="0.2">
      <c r="A207" s="12" t="s">
        <v>244</v>
      </c>
      <c r="B207" s="20" t="s">
        <v>409</v>
      </c>
      <c r="C207" s="14" t="s">
        <v>52</v>
      </c>
      <c r="D207" s="15">
        <v>180</v>
      </c>
      <c r="E207" s="87"/>
      <c r="F207" s="88">
        <f>Tabela13[[#This Row],[Preço unitário]]*Tabela13[[#This Row],[Quantidade estimada]]</f>
        <v>0</v>
      </c>
    </row>
    <row r="208" spans="1:6" ht="30.75" x14ac:dyDescent="0.2">
      <c r="A208" s="12" t="s">
        <v>245</v>
      </c>
      <c r="B208" s="20" t="s">
        <v>410</v>
      </c>
      <c r="C208" s="14" t="s">
        <v>52</v>
      </c>
      <c r="D208" s="15">
        <v>40</v>
      </c>
      <c r="E208" s="87"/>
      <c r="F208" s="88">
        <f>Tabela13[[#This Row],[Preço unitário]]*Tabela13[[#This Row],[Quantidade estimada]]</f>
        <v>0</v>
      </c>
    </row>
    <row r="209" spans="1:6" ht="30.75" x14ac:dyDescent="0.2">
      <c r="A209" s="12" t="s">
        <v>246</v>
      </c>
      <c r="B209" s="20" t="s">
        <v>411</v>
      </c>
      <c r="C209" s="14" t="s">
        <v>52</v>
      </c>
      <c r="D209" s="15">
        <v>15</v>
      </c>
      <c r="E209" s="87"/>
      <c r="F209" s="88">
        <f>Tabela13[[#This Row],[Preço unitário]]*Tabela13[[#This Row],[Quantidade estimada]]</f>
        <v>0</v>
      </c>
    </row>
    <row r="210" spans="1:6" ht="30.75" x14ac:dyDescent="0.2">
      <c r="A210" s="12" t="s">
        <v>247</v>
      </c>
      <c r="B210" s="20" t="s">
        <v>412</v>
      </c>
      <c r="C210" s="14" t="s">
        <v>52</v>
      </c>
      <c r="D210" s="15">
        <v>10</v>
      </c>
      <c r="E210" s="87"/>
      <c r="F210" s="88">
        <f>Tabela13[[#This Row],[Preço unitário]]*Tabela13[[#This Row],[Quantidade estimada]]</f>
        <v>0</v>
      </c>
    </row>
    <row r="211" spans="1:6" ht="30.75" x14ac:dyDescent="0.2">
      <c r="A211" s="12" t="s">
        <v>248</v>
      </c>
      <c r="B211" s="20" t="s">
        <v>413</v>
      </c>
      <c r="C211" s="14" t="s">
        <v>73</v>
      </c>
      <c r="D211" s="15">
        <v>50</v>
      </c>
      <c r="E211" s="87"/>
      <c r="F211" s="88">
        <f>Tabela13[[#This Row],[Preço unitário]]*Tabela13[[#This Row],[Quantidade estimada]]</f>
        <v>0</v>
      </c>
    </row>
    <row r="212" spans="1:6" ht="15.75" x14ac:dyDescent="0.2">
      <c r="A212" s="12" t="s">
        <v>249</v>
      </c>
      <c r="B212" s="20" t="s">
        <v>414</v>
      </c>
      <c r="C212" s="14" t="s">
        <v>52</v>
      </c>
      <c r="D212" s="15">
        <v>5</v>
      </c>
      <c r="E212" s="87"/>
      <c r="F212" s="88">
        <f>Tabela13[[#This Row],[Preço unitário]]*Tabela13[[#This Row],[Quantidade estimada]]</f>
        <v>0</v>
      </c>
    </row>
    <row r="213" spans="1:6" ht="45.75" x14ac:dyDescent="0.2">
      <c r="A213" s="12" t="s">
        <v>250</v>
      </c>
      <c r="B213" s="20" t="s">
        <v>415</v>
      </c>
      <c r="C213" s="14" t="s">
        <v>52</v>
      </c>
      <c r="D213" s="15">
        <v>450</v>
      </c>
      <c r="E213" s="87"/>
      <c r="F213" s="88">
        <f>Tabela13[[#This Row],[Preço unitário]]*Tabela13[[#This Row],[Quantidade estimada]]</f>
        <v>0</v>
      </c>
    </row>
    <row r="214" spans="1:6" ht="30.75" x14ac:dyDescent="0.2">
      <c r="A214" s="12" t="s">
        <v>251</v>
      </c>
      <c r="B214" s="20" t="s">
        <v>416</v>
      </c>
      <c r="C214" s="14" t="s">
        <v>52</v>
      </c>
      <c r="D214" s="15">
        <v>50</v>
      </c>
      <c r="E214" s="87"/>
      <c r="F214" s="88">
        <f>Tabela13[[#This Row],[Preço unitário]]*Tabela13[[#This Row],[Quantidade estimada]]</f>
        <v>0</v>
      </c>
    </row>
    <row r="215" spans="1:6" ht="30.75" x14ac:dyDescent="0.2">
      <c r="A215" s="12" t="s">
        <v>252</v>
      </c>
      <c r="B215" s="20" t="s">
        <v>417</v>
      </c>
      <c r="C215" s="14" t="s">
        <v>52</v>
      </c>
      <c r="D215" s="15">
        <v>45</v>
      </c>
      <c r="E215" s="87"/>
      <c r="F215" s="88">
        <f>Tabela13[[#This Row],[Preço unitário]]*Tabela13[[#This Row],[Quantidade estimada]]</f>
        <v>0</v>
      </c>
    </row>
    <row r="216" spans="1:6" ht="45.75" x14ac:dyDescent="0.2">
      <c r="A216" s="12" t="s">
        <v>253</v>
      </c>
      <c r="B216" s="20" t="s">
        <v>418</v>
      </c>
      <c r="C216" s="14" t="s">
        <v>52</v>
      </c>
      <c r="D216" s="15">
        <v>60</v>
      </c>
      <c r="E216" s="87"/>
      <c r="F216" s="88">
        <f>Tabela13[[#This Row],[Preço unitário]]*Tabela13[[#This Row],[Quantidade estimada]]</f>
        <v>0</v>
      </c>
    </row>
    <row r="217" spans="1:6" ht="15.75" x14ac:dyDescent="0.2">
      <c r="A217" s="12" t="s">
        <v>254</v>
      </c>
      <c r="B217" s="20" t="s">
        <v>419</v>
      </c>
      <c r="C217" s="14" t="s">
        <v>52</v>
      </c>
      <c r="D217" s="15">
        <v>60</v>
      </c>
      <c r="E217" s="87"/>
      <c r="F217" s="88">
        <f>Tabela13[[#This Row],[Preço unitário]]*Tabela13[[#This Row],[Quantidade estimada]]</f>
        <v>0</v>
      </c>
    </row>
    <row r="218" spans="1:6" ht="15.75" x14ac:dyDescent="0.2">
      <c r="A218" s="12" t="s">
        <v>255</v>
      </c>
      <c r="B218" s="20" t="s">
        <v>420</v>
      </c>
      <c r="C218" s="14" t="s">
        <v>52</v>
      </c>
      <c r="D218" s="15">
        <v>35</v>
      </c>
      <c r="E218" s="87"/>
      <c r="F218" s="88">
        <f>Tabela13[[#This Row],[Preço unitário]]*Tabela13[[#This Row],[Quantidade estimada]]</f>
        <v>0</v>
      </c>
    </row>
    <row r="219" spans="1:6" ht="30.75" x14ac:dyDescent="0.2">
      <c r="A219" s="12" t="s">
        <v>256</v>
      </c>
      <c r="B219" s="20" t="s">
        <v>421</v>
      </c>
      <c r="C219" s="14" t="s">
        <v>52</v>
      </c>
      <c r="D219" s="15">
        <v>400</v>
      </c>
      <c r="E219" s="87"/>
      <c r="F219" s="88">
        <f>Tabela13[[#This Row],[Preço unitário]]*Tabela13[[#This Row],[Quantidade estimada]]</f>
        <v>0</v>
      </c>
    </row>
    <row r="220" spans="1:6" ht="15.75" x14ac:dyDescent="0.2">
      <c r="A220" s="12" t="s">
        <v>257</v>
      </c>
      <c r="B220" s="20" t="s">
        <v>510</v>
      </c>
      <c r="C220" s="14" t="s">
        <v>52</v>
      </c>
      <c r="D220" s="15">
        <v>30</v>
      </c>
      <c r="E220" s="87"/>
      <c r="F220" s="88">
        <f>Tabela13[[#This Row],[Preço unitário]]*Tabela13[[#This Row],[Quantidade estimada]]</f>
        <v>0</v>
      </c>
    </row>
    <row r="221" spans="1:6" ht="15.75" x14ac:dyDescent="0.2">
      <c r="A221" s="12" t="s">
        <v>258</v>
      </c>
      <c r="B221" s="20" t="s">
        <v>422</v>
      </c>
      <c r="C221" s="14" t="s">
        <v>52</v>
      </c>
      <c r="D221" s="15">
        <v>15</v>
      </c>
      <c r="E221" s="87"/>
      <c r="F221" s="88">
        <f>Tabela13[[#This Row],[Preço unitário]]*Tabela13[[#This Row],[Quantidade estimada]]</f>
        <v>0</v>
      </c>
    </row>
    <row r="222" spans="1:6" ht="15.75" x14ac:dyDescent="0.2">
      <c r="A222" s="12" t="s">
        <v>259</v>
      </c>
      <c r="B222" s="20" t="s">
        <v>423</v>
      </c>
      <c r="C222" s="14" t="s">
        <v>52</v>
      </c>
      <c r="D222" s="15">
        <v>10</v>
      </c>
      <c r="E222" s="87"/>
      <c r="F222" s="88">
        <f>Tabela13[[#This Row],[Preço unitário]]*Tabela13[[#This Row],[Quantidade estimada]]</f>
        <v>0</v>
      </c>
    </row>
    <row r="223" spans="1:6" ht="30.75" x14ac:dyDescent="0.2">
      <c r="A223" s="12" t="s">
        <v>260</v>
      </c>
      <c r="B223" s="20" t="s">
        <v>424</v>
      </c>
      <c r="C223" s="14" t="s">
        <v>52</v>
      </c>
      <c r="D223" s="15">
        <v>20</v>
      </c>
      <c r="E223" s="87"/>
      <c r="F223" s="88">
        <f>Tabela13[[#This Row],[Preço unitário]]*Tabela13[[#This Row],[Quantidade estimada]]</f>
        <v>0</v>
      </c>
    </row>
    <row r="224" spans="1:6" ht="30.75" x14ac:dyDescent="0.2">
      <c r="A224" s="12" t="s">
        <v>261</v>
      </c>
      <c r="B224" s="20" t="s">
        <v>425</v>
      </c>
      <c r="C224" s="14" t="s">
        <v>52</v>
      </c>
      <c r="D224" s="15">
        <v>20</v>
      </c>
      <c r="E224" s="87"/>
      <c r="F224" s="88">
        <f>Tabela13[[#This Row],[Preço unitário]]*Tabela13[[#This Row],[Quantidade estimada]]</f>
        <v>0</v>
      </c>
    </row>
    <row r="225" spans="1:6" ht="15.75" x14ac:dyDescent="0.2">
      <c r="A225" s="12" t="s">
        <v>262</v>
      </c>
      <c r="B225" s="20" t="s">
        <v>426</v>
      </c>
      <c r="C225" s="14" t="s">
        <v>52</v>
      </c>
      <c r="D225" s="15">
        <v>45</v>
      </c>
      <c r="E225" s="87"/>
      <c r="F225" s="88">
        <f>Tabela13[[#This Row],[Preço unitário]]*Tabela13[[#This Row],[Quantidade estimada]]</f>
        <v>0</v>
      </c>
    </row>
    <row r="226" spans="1:6" ht="30.75" x14ac:dyDescent="0.2">
      <c r="A226" s="12" t="s">
        <v>263</v>
      </c>
      <c r="B226" s="20" t="s">
        <v>427</v>
      </c>
      <c r="C226" s="14" t="s">
        <v>52</v>
      </c>
      <c r="D226" s="15">
        <v>30</v>
      </c>
      <c r="E226" s="87"/>
      <c r="F226" s="88">
        <f>Tabela13[[#This Row],[Preço unitário]]*Tabela13[[#This Row],[Quantidade estimada]]</f>
        <v>0</v>
      </c>
    </row>
    <row r="227" spans="1:6" ht="30.75" x14ac:dyDescent="0.2">
      <c r="A227" s="12" t="s">
        <v>264</v>
      </c>
      <c r="B227" s="20" t="s">
        <v>285</v>
      </c>
      <c r="C227" s="14" t="s">
        <v>52</v>
      </c>
      <c r="D227" s="15">
        <v>15</v>
      </c>
      <c r="E227" s="87"/>
      <c r="F227" s="88">
        <f>Tabela13[[#This Row],[Preço unitário]]*Tabela13[[#This Row],[Quantidade estimada]]</f>
        <v>0</v>
      </c>
    </row>
    <row r="228" spans="1:6" ht="30.75" x14ac:dyDescent="0.2">
      <c r="A228" s="12" t="s">
        <v>465</v>
      </c>
      <c r="B228" s="20" t="s">
        <v>459</v>
      </c>
      <c r="C228" s="14" t="s">
        <v>52</v>
      </c>
      <c r="D228" s="15">
        <v>450</v>
      </c>
      <c r="E228" s="87"/>
      <c r="F228" s="88">
        <f>Tabela13[[#This Row],[Preço unitário]]*Tabela13[[#This Row],[Quantidade estimada]]</f>
        <v>0</v>
      </c>
    </row>
    <row r="229" spans="1:6" ht="31.5" thickBot="1" x14ac:dyDescent="0.25">
      <c r="A229" s="12" t="s">
        <v>466</v>
      </c>
      <c r="B229" s="23" t="s">
        <v>428</v>
      </c>
      <c r="C229" s="24" t="s">
        <v>52</v>
      </c>
      <c r="D229" s="25">
        <v>10</v>
      </c>
      <c r="E229" s="91"/>
      <c r="F229" s="92">
        <f>Tabela13[[#This Row],[Preço unitário]]*Tabela13[[#This Row],[Quantidade estimada]]</f>
        <v>0</v>
      </c>
    </row>
    <row r="230" spans="1:6" ht="15.75" x14ac:dyDescent="0.2">
      <c r="A230" s="7">
        <v>7</v>
      </c>
      <c r="B230" s="8" t="s">
        <v>75</v>
      </c>
      <c r="C230" s="9"/>
      <c r="D230" s="9"/>
      <c r="E230" s="10"/>
      <c r="F230" s="11"/>
    </row>
    <row r="231" spans="1:6" ht="75.75" x14ac:dyDescent="0.2">
      <c r="A231" s="12" t="s">
        <v>36</v>
      </c>
      <c r="B231" s="20" t="s">
        <v>433</v>
      </c>
      <c r="C231" s="14" t="s">
        <v>52</v>
      </c>
      <c r="D231" s="15">
        <v>12</v>
      </c>
      <c r="E231" s="87"/>
      <c r="F231" s="88">
        <f>Tabela13[[#This Row],[Preço unitário]]*Tabela13[[#This Row],[Quantidade estimada]]</f>
        <v>0</v>
      </c>
    </row>
    <row r="232" spans="1:6" ht="60.75" x14ac:dyDescent="0.2">
      <c r="A232" s="12" t="s">
        <v>37</v>
      </c>
      <c r="B232" s="20" t="s">
        <v>434</v>
      </c>
      <c r="C232" s="14" t="s">
        <v>52</v>
      </c>
      <c r="D232" s="15">
        <v>10</v>
      </c>
      <c r="E232" s="87"/>
      <c r="F232" s="88">
        <f>Tabela13[[#This Row],[Preço unitário]]*Tabela13[[#This Row],[Quantidade estimada]]</f>
        <v>0</v>
      </c>
    </row>
    <row r="233" spans="1:6" ht="15.75" x14ac:dyDescent="0.2">
      <c r="A233" s="12" t="s">
        <v>38</v>
      </c>
      <c r="B233" s="20" t="s">
        <v>435</v>
      </c>
      <c r="C233" s="14" t="s">
        <v>81</v>
      </c>
      <c r="D233" s="15">
        <v>2</v>
      </c>
      <c r="E233" s="87"/>
      <c r="F233" s="88">
        <f>Tabela13[[#This Row],[Preço unitário]]*Tabela13[[#This Row],[Quantidade estimada]]</f>
        <v>0</v>
      </c>
    </row>
    <row r="234" spans="1:6" ht="15.75" x14ac:dyDescent="0.2">
      <c r="A234" s="12" t="s">
        <v>265</v>
      </c>
      <c r="B234" s="20" t="s">
        <v>452</v>
      </c>
      <c r="C234" s="14" t="s">
        <v>52</v>
      </c>
      <c r="D234" s="15">
        <v>50</v>
      </c>
      <c r="E234" s="87"/>
      <c r="F234" s="88">
        <f>Tabela13[[#This Row],[Preço unitário]]*Tabela13[[#This Row],[Quantidade estimada]]</f>
        <v>0</v>
      </c>
    </row>
    <row r="235" spans="1:6" ht="15.75" x14ac:dyDescent="0.2">
      <c r="A235" s="12" t="s">
        <v>266</v>
      </c>
      <c r="B235" s="20" t="s">
        <v>453</v>
      </c>
      <c r="C235" s="14" t="s">
        <v>52</v>
      </c>
      <c r="D235" s="15">
        <v>200</v>
      </c>
      <c r="E235" s="87"/>
      <c r="F235" s="88">
        <f>Tabela13[[#This Row],[Preço unitário]]*Tabela13[[#This Row],[Quantidade estimada]]</f>
        <v>0</v>
      </c>
    </row>
    <row r="236" spans="1:6" ht="30.75" x14ac:dyDescent="0.2">
      <c r="A236" s="12" t="s">
        <v>499</v>
      </c>
      <c r="B236" s="38" t="s">
        <v>454</v>
      </c>
      <c r="C236" s="39" t="s">
        <v>52</v>
      </c>
      <c r="D236" s="40">
        <v>3</v>
      </c>
      <c r="E236" s="89"/>
      <c r="F236" s="88">
        <f>Tabela13[[#This Row],[Preço unitário]]*Tabela13[[#This Row],[Quantidade estimada]]</f>
        <v>0</v>
      </c>
    </row>
    <row r="237" spans="1:6" ht="15.75" x14ac:dyDescent="0.2">
      <c r="A237" s="12" t="s">
        <v>500</v>
      </c>
      <c r="B237" s="20" t="s">
        <v>76</v>
      </c>
      <c r="C237" s="14" t="s">
        <v>52</v>
      </c>
      <c r="D237" s="15">
        <v>10</v>
      </c>
      <c r="E237" s="87"/>
      <c r="F237" s="88">
        <f>Tabela13[[#This Row],[Preço unitário]]*Tabela13[[#This Row],[Quantidade estimada]]</f>
        <v>0</v>
      </c>
    </row>
    <row r="238" spans="1:6" ht="15.75" x14ac:dyDescent="0.2">
      <c r="A238" s="12" t="s">
        <v>501</v>
      </c>
      <c r="B238" s="17" t="s">
        <v>77</v>
      </c>
      <c r="C238" s="14" t="s">
        <v>52</v>
      </c>
      <c r="D238" s="15">
        <v>10</v>
      </c>
      <c r="E238" s="87"/>
      <c r="F238" s="88">
        <f>Tabela13[[#This Row],[Preço unitário]]*Tabela13[[#This Row],[Quantidade estimada]]</f>
        <v>0</v>
      </c>
    </row>
    <row r="239" spans="1:6" ht="15.75" x14ac:dyDescent="0.2">
      <c r="A239" s="12" t="s">
        <v>502</v>
      </c>
      <c r="B239" s="20" t="s">
        <v>455</v>
      </c>
      <c r="C239" s="14" t="s">
        <v>52</v>
      </c>
      <c r="D239" s="15">
        <v>10</v>
      </c>
      <c r="E239" s="87"/>
      <c r="F239" s="88">
        <f>Tabela13[[#This Row],[Preço unitário]]*Tabela13[[#This Row],[Quantidade estimada]]</f>
        <v>0</v>
      </c>
    </row>
    <row r="240" spans="1:6" ht="15.75" x14ac:dyDescent="0.2">
      <c r="A240" s="12" t="s">
        <v>503</v>
      </c>
      <c r="B240" s="20" t="s">
        <v>78</v>
      </c>
      <c r="C240" s="14" t="s">
        <v>52</v>
      </c>
      <c r="D240" s="15">
        <v>10</v>
      </c>
      <c r="E240" s="87"/>
      <c r="F240" s="88">
        <f>Tabela13[[#This Row],[Preço unitário]]*Tabela13[[#This Row],[Quantidade estimada]]</f>
        <v>0</v>
      </c>
    </row>
    <row r="241" spans="1:6" ht="15.75" x14ac:dyDescent="0.2">
      <c r="A241" s="12" t="s">
        <v>504</v>
      </c>
      <c r="B241" s="20" t="s">
        <v>79</v>
      </c>
      <c r="C241" s="14" t="s">
        <v>52</v>
      </c>
      <c r="D241" s="15">
        <v>100</v>
      </c>
      <c r="E241" s="87"/>
      <c r="F241" s="88">
        <f>Tabela13[[#This Row],[Preço unitário]]*Tabela13[[#This Row],[Quantidade estimada]]</f>
        <v>0</v>
      </c>
    </row>
    <row r="242" spans="1:6" ht="15.75" x14ac:dyDescent="0.2">
      <c r="A242" s="12" t="s">
        <v>505</v>
      </c>
      <c r="B242" s="20" t="s">
        <v>269</v>
      </c>
      <c r="C242" s="14" t="s">
        <v>52</v>
      </c>
      <c r="D242" s="15">
        <v>5</v>
      </c>
      <c r="E242" s="87"/>
      <c r="F242" s="88">
        <f>Tabela13[[#This Row],[Preço unitário]]*Tabela13[[#This Row],[Quantidade estimada]]</f>
        <v>0</v>
      </c>
    </row>
    <row r="243" spans="1:6" ht="16.5" thickBot="1" x14ac:dyDescent="0.25">
      <c r="A243" s="12" t="s">
        <v>506</v>
      </c>
      <c r="B243" s="23" t="s">
        <v>80</v>
      </c>
      <c r="C243" s="24" t="s">
        <v>52</v>
      </c>
      <c r="D243" s="25">
        <v>5</v>
      </c>
      <c r="E243" s="91"/>
      <c r="F243" s="88">
        <f>Tabela13[[#This Row],[Preço unitário]]*Tabela13[[#This Row],[Quantidade estimada]]</f>
        <v>0</v>
      </c>
    </row>
    <row r="244" spans="1:6" ht="15" x14ac:dyDescent="0.2">
      <c r="A244" s="70" t="s">
        <v>82</v>
      </c>
      <c r="B244" s="71"/>
      <c r="C244" s="71"/>
      <c r="D244" s="71"/>
      <c r="E244" s="71"/>
      <c r="F244" s="95">
        <f>SUBTOTAL(109,Tabela13[Preço global])</f>
        <v>0</v>
      </c>
    </row>
    <row r="245" spans="1:6" ht="15" x14ac:dyDescent="0.2">
      <c r="A245" s="72" t="s">
        <v>83</v>
      </c>
      <c r="B245" s="73"/>
      <c r="C245" s="73"/>
      <c r="D245" s="73"/>
      <c r="E245" s="73"/>
      <c r="F245" s="96"/>
    </row>
    <row r="246" spans="1:6" ht="15" x14ac:dyDescent="0.2">
      <c r="A246" s="72" t="s">
        <v>84</v>
      </c>
      <c r="B246" s="73"/>
      <c r="C246" s="73"/>
      <c r="D246" s="73"/>
      <c r="E246" s="73"/>
      <c r="F246" s="96"/>
    </row>
    <row r="247" spans="1:6" ht="15" x14ac:dyDescent="0.2">
      <c r="A247" s="72" t="s">
        <v>85</v>
      </c>
      <c r="B247" s="73"/>
      <c r="C247" s="73"/>
      <c r="D247" s="73"/>
      <c r="E247" s="73"/>
      <c r="F247" s="88">
        <f>(F245*F244)+(F246*F244)</f>
        <v>0</v>
      </c>
    </row>
    <row r="248" spans="1:6" ht="15.75" thickBot="1" x14ac:dyDescent="0.25">
      <c r="A248" s="74" t="s">
        <v>86</v>
      </c>
      <c r="B248" s="75"/>
      <c r="C248" s="75"/>
      <c r="D248" s="75"/>
      <c r="E248" s="75"/>
      <c r="F248" s="92">
        <f>F247+F244</f>
        <v>0</v>
      </c>
    </row>
    <row r="249" spans="1:6" ht="15" x14ac:dyDescent="0.2">
      <c r="A249" s="41"/>
      <c r="B249" s="42"/>
      <c r="C249" s="41"/>
      <c r="D249" s="43"/>
      <c r="E249" s="44"/>
      <c r="F249" s="42"/>
    </row>
    <row r="250" spans="1:6" ht="15" x14ac:dyDescent="0.2">
      <c r="A250" s="45"/>
      <c r="B250" s="2"/>
      <c r="C250" s="46"/>
      <c r="D250" s="46"/>
      <c r="E250" s="47"/>
      <c r="F250" s="46"/>
    </row>
    <row r="251" spans="1:6" ht="126" customHeight="1" x14ac:dyDescent="0.2">
      <c r="A251" s="63" t="s">
        <v>513</v>
      </c>
      <c r="B251" s="64"/>
      <c r="C251" s="64"/>
      <c r="D251" s="64"/>
      <c r="E251" s="64"/>
      <c r="F251" s="65"/>
    </row>
    <row r="252" spans="1:6" ht="15" x14ac:dyDescent="0.2">
      <c r="A252" s="45"/>
      <c r="B252" s="2"/>
      <c r="C252" s="46"/>
      <c r="D252" s="46"/>
      <c r="E252" s="47"/>
      <c r="F252" s="46"/>
    </row>
    <row r="253" spans="1:6" ht="15.75" x14ac:dyDescent="0.2">
      <c r="A253" s="48"/>
      <c r="B253" s="48"/>
      <c r="C253" s="48"/>
      <c r="D253" s="79" t="s">
        <v>89</v>
      </c>
      <c r="E253" s="79"/>
      <c r="F253" s="79"/>
    </row>
    <row r="254" spans="1:6" ht="45" x14ac:dyDescent="0.2">
      <c r="A254" s="80" t="s">
        <v>87</v>
      </c>
      <c r="B254" s="81"/>
      <c r="C254" s="82"/>
      <c r="D254" s="49" t="s">
        <v>88</v>
      </c>
      <c r="E254" s="50" t="s">
        <v>456</v>
      </c>
      <c r="F254" s="51" t="s">
        <v>457</v>
      </c>
    </row>
    <row r="255" spans="1:6" ht="40.5" customHeight="1" x14ac:dyDescent="0.2">
      <c r="A255" s="76" t="s">
        <v>90</v>
      </c>
      <c r="B255" s="78"/>
      <c r="C255" s="77"/>
      <c r="D255" s="52"/>
      <c r="E255" s="52"/>
      <c r="F255" s="52"/>
    </row>
    <row r="256" spans="1:6" ht="42" customHeight="1" x14ac:dyDescent="0.2">
      <c r="A256" s="76" t="s">
        <v>91</v>
      </c>
      <c r="B256" s="78"/>
      <c r="C256" s="77"/>
      <c r="D256" s="53"/>
      <c r="E256" s="53"/>
      <c r="F256" s="53"/>
    </row>
    <row r="257" spans="1:6" ht="26.25" customHeight="1" x14ac:dyDescent="0.2">
      <c r="A257" s="76" t="s">
        <v>92</v>
      </c>
      <c r="B257" s="78"/>
      <c r="C257" s="77"/>
      <c r="D257" s="53"/>
      <c r="E257" s="53"/>
      <c r="F257" s="53"/>
    </row>
    <row r="258" spans="1:6" ht="25.5" customHeight="1" x14ac:dyDescent="0.2">
      <c r="A258" s="76" t="s">
        <v>93</v>
      </c>
      <c r="B258" s="78"/>
      <c r="C258" s="77"/>
      <c r="D258" s="52"/>
      <c r="E258" s="52"/>
      <c r="F258" s="52"/>
    </row>
    <row r="259" spans="1:6" ht="15" x14ac:dyDescent="0.2">
      <c r="A259" s="54"/>
      <c r="B259" s="54"/>
      <c r="C259" s="54"/>
      <c r="D259" s="54"/>
      <c r="E259" s="54"/>
      <c r="F259" s="55"/>
    </row>
    <row r="260" spans="1:6" ht="22.5" customHeight="1" x14ac:dyDescent="0.2">
      <c r="A260" s="83" t="s">
        <v>94</v>
      </c>
      <c r="B260" s="83"/>
      <c r="C260" s="83"/>
      <c r="D260" s="83"/>
      <c r="E260" s="83"/>
      <c r="F260" s="83"/>
    </row>
    <row r="261" spans="1:6" ht="15" x14ac:dyDescent="0.2">
      <c r="A261" s="76" t="s">
        <v>95</v>
      </c>
      <c r="B261" s="77"/>
      <c r="C261" s="76"/>
      <c r="D261" s="78"/>
      <c r="E261" s="78"/>
      <c r="F261" s="77"/>
    </row>
    <row r="262" spans="1:6" ht="15" x14ac:dyDescent="0.2">
      <c r="A262" s="76" t="s">
        <v>96</v>
      </c>
      <c r="B262" s="77"/>
      <c r="C262" s="76"/>
      <c r="D262" s="78"/>
      <c r="E262" s="78"/>
      <c r="F262" s="77"/>
    </row>
    <row r="263" spans="1:6" ht="15" x14ac:dyDescent="0.2">
      <c r="A263" s="76" t="s">
        <v>97</v>
      </c>
      <c r="B263" s="77"/>
      <c r="C263" s="76"/>
      <c r="D263" s="78"/>
      <c r="E263" s="78"/>
      <c r="F263" s="77"/>
    </row>
    <row r="264" spans="1:6" ht="15" x14ac:dyDescent="0.2">
      <c r="A264" s="76" t="s">
        <v>98</v>
      </c>
      <c r="B264" s="77"/>
      <c r="C264" s="76"/>
      <c r="D264" s="78"/>
      <c r="E264" s="78"/>
      <c r="F264" s="77"/>
    </row>
    <row r="265" spans="1:6" ht="15" x14ac:dyDescent="0.2">
      <c r="A265" s="76" t="s">
        <v>99</v>
      </c>
      <c r="B265" s="77"/>
      <c r="C265" s="76"/>
      <c r="D265" s="78"/>
      <c r="E265" s="78"/>
      <c r="F265" s="77"/>
    </row>
    <row r="266" spans="1:6" ht="15" x14ac:dyDescent="0.2">
      <c r="A266" s="56"/>
      <c r="B266" s="56"/>
      <c r="C266" s="57"/>
      <c r="D266" s="57"/>
      <c r="E266" s="57"/>
      <c r="F266" s="57"/>
    </row>
    <row r="267" spans="1:6" ht="15.75" x14ac:dyDescent="0.25">
      <c r="A267" s="84" t="s">
        <v>100</v>
      </c>
      <c r="B267" s="85"/>
      <c r="C267" s="85"/>
      <c r="D267" s="85"/>
      <c r="E267" s="85"/>
      <c r="F267" s="86"/>
    </row>
    <row r="268" spans="1:6" ht="88.5" customHeight="1" x14ac:dyDescent="0.2"/>
  </sheetData>
  <sheetProtection algorithmName="SHA-512" hashValue="gk1K8YUfywctYiRtIaPj2S5RgJqNTxV7jQWTNWgOoBFCIJLm66IUzY1nCc3Nx+tgTZT6Nm+MYkpKpJJI81qKsQ==" saltValue="gHrAa+A+gl2gQFQ10LdxcQ==" spinCount="100000" sheet="1" objects="1" scenarios="1"/>
  <mergeCells count="30">
    <mergeCell ref="A264:B264"/>
    <mergeCell ref="C264:F264"/>
    <mergeCell ref="A265:B265"/>
    <mergeCell ref="C265:F265"/>
    <mergeCell ref="A267:F267"/>
    <mergeCell ref="A263:B263"/>
    <mergeCell ref="C263:F263"/>
    <mergeCell ref="D253:F253"/>
    <mergeCell ref="A254:C254"/>
    <mergeCell ref="A255:C255"/>
    <mergeCell ref="A256:C256"/>
    <mergeCell ref="A257:C257"/>
    <mergeCell ref="A258:C258"/>
    <mergeCell ref="A260:F260"/>
    <mergeCell ref="A261:B261"/>
    <mergeCell ref="C261:F261"/>
    <mergeCell ref="A262:B262"/>
    <mergeCell ref="C262:F262"/>
    <mergeCell ref="A251:F251"/>
    <mergeCell ref="A2:F2"/>
    <mergeCell ref="A3:F3"/>
    <mergeCell ref="A4:F4"/>
    <mergeCell ref="A5:F5"/>
    <mergeCell ref="A6:F6"/>
    <mergeCell ref="A7:F7"/>
    <mergeCell ref="A244:E244"/>
    <mergeCell ref="A245:E245"/>
    <mergeCell ref="A246:E246"/>
    <mergeCell ref="A247:E247"/>
    <mergeCell ref="A248:E248"/>
  </mergeCells>
  <pageMargins left="0.25" right="0.25" top="0.75" bottom="0.75" header="0.3" footer="0.3"/>
  <pageSetup paperSize="9" scale="62" fitToHeight="0" orientation="landscape" verticalDpi="0"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Carolina Mendes Araujo Vieira Guiyotoku</dc:creator>
  <cp:lastModifiedBy>Ana Carolina Mendes Araujo Vieira Guiyotoku</cp:lastModifiedBy>
  <cp:lastPrinted>2021-10-28T15:48:02Z</cp:lastPrinted>
  <dcterms:created xsi:type="dcterms:W3CDTF">2021-06-21T13:01:36Z</dcterms:created>
  <dcterms:modified xsi:type="dcterms:W3CDTF">2021-10-28T16:47:03Z</dcterms:modified>
</cp:coreProperties>
</file>